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3000元輕鬆買全煙火A套餐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<sst xmlns="http://schemas.openxmlformats.org/spreadsheetml/2006/main" count="58" uniqueCount="40">
  <si>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地址</t>
  </si>
  <si>
    <t>姓名</t>
  </si>
  <si>
    <t>20發</t>
  </si>
  <si>
    <t>12發</t>
  </si>
  <si>
    <t>16發</t>
  </si>
  <si>
    <t>9發</t>
  </si>
  <si>
    <t>數量</t>
  </si>
  <si>
    <t>單價</t>
  </si>
  <si>
    <t>總價</t>
  </si>
  <si>
    <t>電話</t>
  </si>
  <si>
    <t>總盒數</t>
  </si>
  <si>
    <t>如選擇ATM轉帳 只要3000元</t>
  </si>
  <si>
    <t>如選擇貨到收款只要3050元</t>
  </si>
  <si>
    <t>100發</t>
  </si>
  <si>
    <t>盒裝煙火</t>
  </si>
  <si>
    <t>空美100發</t>
  </si>
  <si>
    <t>12花</t>
  </si>
  <si>
    <t>16發</t>
  </si>
  <si>
    <t>12發</t>
  </si>
  <si>
    <t>美麗</t>
  </si>
  <si>
    <t>12發</t>
  </si>
  <si>
    <t>火之傳說</t>
  </si>
  <si>
    <t>影片</t>
  </si>
  <si>
    <t>9發如意</t>
  </si>
  <si>
    <t>金威風</t>
  </si>
  <si>
    <t>18發</t>
  </si>
  <si>
    <t>萬里紅</t>
  </si>
  <si>
    <t>花火情緣</t>
  </si>
  <si>
    <t>金燦燦</t>
  </si>
  <si>
    <t>25發</t>
  </si>
  <si>
    <t>奇彩繽紛</t>
  </si>
  <si>
    <t>15發</t>
  </si>
  <si>
    <t>29盒</t>
  </si>
  <si>
    <r>
      <t xml:space="preserve">                               </t>
    </r>
    <r>
      <rPr>
        <b/>
        <sz val="18"/>
        <color indexed="36"/>
        <rFont val="標楷體"/>
        <family val="4"/>
      </rPr>
      <t>**</t>
    </r>
    <r>
      <rPr>
        <b/>
        <sz val="18"/>
        <color indexed="10"/>
        <rFont val="標楷體"/>
        <family val="4"/>
      </rPr>
      <t>運費宜花東或貨運認訂徧遠地區另計</t>
    </r>
  </si>
  <si>
    <r>
      <t xml:space="preserve">                                   </t>
    </r>
    <r>
      <rPr>
        <b/>
        <sz val="18"/>
        <color indexed="36"/>
        <rFont val="標楷體"/>
        <family val="4"/>
      </rPr>
      <t>**</t>
    </r>
    <r>
      <rPr>
        <b/>
        <sz val="18"/>
        <color indexed="10"/>
        <rFont val="標楷體"/>
        <family val="4"/>
      </rPr>
      <t>如果缺貨,會更換同價位產品,不另行通知</t>
    </r>
  </si>
  <si>
    <r>
      <t xml:space="preserve">Pink煙火批發網    0930-666-960
</t>
    </r>
    <r>
      <rPr>
        <sz val="16"/>
        <color indexed="10"/>
        <rFont val="標楷體"/>
        <family val="4"/>
      </rPr>
      <t>店長嚴選</t>
    </r>
    <r>
      <rPr>
        <sz val="16"/>
        <rFont val="標楷體"/>
        <family val="4"/>
      </rPr>
      <t xml:space="preserve"> 3000元 輕鬆買</t>
    </r>
    <r>
      <rPr>
        <sz val="16"/>
        <color indexed="10"/>
        <rFont val="標楷體"/>
        <family val="4"/>
      </rPr>
      <t xml:space="preserve">全盒裝煙火 </t>
    </r>
    <r>
      <rPr>
        <sz val="16"/>
        <color indexed="8"/>
        <rFont val="標楷體"/>
        <family val="4"/>
      </rPr>
      <t>A</t>
    </r>
    <r>
      <rPr>
        <sz val="16"/>
        <rFont val="標楷體"/>
        <family val="4"/>
      </rPr>
      <t xml:space="preserve">套餐
     </t>
    </r>
  </si>
  <si>
    <t>精品煙花</t>
  </si>
  <si>
    <t xml:space="preserve">                                                                      請填好姓名等資料後以附件方式寄至  kdi.chou@msa.hinet.net 信箱 謝謝</t>
  </si>
  <si>
    <t>先鋒</t>
  </si>
  <si>
    <t>正點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</si>
</sst>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Ā"/>
    <numFmt numFmtId="180" formatCode="0;_ꀀ"/>
    <numFmt numFmtId="181" formatCode="0.0;_ꀀ"/>
    <numFmt numFmtId="182" formatCode="0;_怀"/>
    <numFmt numFmtId="183" formatCode="0;_᠀"/>
    <numFmt numFmtId="184" formatCode="0.0_ "/>
    <numFmt numFmtId="185" formatCode="0;_Ԁ"/>
    <numFmt numFmtId="186" formatCode="0_ "/>
    <numFmt numFmtId="187" formatCode="0.00_ "/>
    <numFmt numFmtId="188" formatCode="0;_̀"/>
    <numFmt numFmtId="189" formatCode="0;_Ѐ"/>
    <numFmt numFmtId="190" formatCode="0.000_ "/>
    <numFmt numFmtId="191" formatCode="0.0;_᠀"/>
    <numFmt numFmtId="192" formatCode="0.00;_᠀"/>
    <numFmt numFmtId="193" formatCode="[$-404]AM/PM\ hh:mm:ss"/>
    <numFmt numFmtId="194" formatCode="0.0000_ "/>
    <numFmt numFmtId="195" formatCode="0.00000_ "/>
    <numFmt numFmtId="196" formatCode="0.000000_ "/>
    <numFmt numFmtId="197" formatCode="0.0000000_ "/>
    <numFmt numFmtId="198" formatCode="0.000;_᠀"/>
    <numFmt numFmtId="199" formatCode="m&quot;月&quot;d&quot;日&quot;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sz val="16"/>
      <name val="標楷體"/>
      <family val="4"/>
    </font>
    <font>
      <sz val="16"/>
      <color indexed="10"/>
      <name val="標楷體"/>
      <family val="4"/>
    </font>
    <font>
      <b/>
      <sz val="18"/>
      <color indexed="10"/>
      <name val="標楷體"/>
      <family val="4"/>
    </font>
    <font>
      <sz val="18"/>
      <name val="標楷體"/>
      <family val="4"/>
    </font>
    <font>
      <sz val="18"/>
      <color indexed="10"/>
      <name val="標楷體"/>
      <family val="4"/>
    </font>
    <font>
      <sz val="18"/>
      <name val="新細明體"/>
      <family val="1"/>
    </font>
    <font>
      <b/>
      <sz val="18"/>
      <color indexed="36"/>
      <name val="標楷體"/>
      <family val="4"/>
    </font>
    <font>
      <u val="single"/>
      <sz val="18"/>
      <color indexed="12"/>
      <name val="標楷體"/>
      <family val="4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標楷體"/>
      <family val="4"/>
    </font>
    <font>
      <b/>
      <sz val="18"/>
      <color indexed="63"/>
      <name val="標楷體"/>
      <family val="4"/>
    </font>
    <font>
      <sz val="18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 tint="0.24998000264167786"/>
      <name val="標楷體"/>
      <family val="4"/>
    </font>
    <font>
      <b/>
      <sz val="18"/>
      <color rgb="FFFF0000"/>
      <name val="標楷體"/>
      <family val="4"/>
    </font>
    <font>
      <sz val="14"/>
      <color rgb="FFFF0000"/>
      <name val="標楷體"/>
      <family val="4"/>
    </font>
    <font>
      <b/>
      <sz val="18"/>
      <color theme="1" tint="0.24998000264167786"/>
      <name val="標楷體"/>
      <family val="4"/>
    </font>
    <font>
      <sz val="18"/>
      <color theme="1" tint="0.2499800026416778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  <protection/>
    </xf>
    <xf numFmtId="186" fontId="10" fillId="0" borderId="10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3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/>
      <protection/>
    </xf>
    <xf numFmtId="186" fontId="10" fillId="0" borderId="11" xfId="0" applyNumberFormat="1" applyFont="1" applyFill="1" applyBorder="1" applyAlignment="1">
      <alignment horizontal="center" vertical="center"/>
    </xf>
    <xf numFmtId="189" fontId="10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3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0" xfId="45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4" fillId="0" borderId="0" xfId="45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6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k21.com.tw/product-detail/893214.html" TargetMode="External" /><Relationship Id="rId2" Type="http://schemas.openxmlformats.org/officeDocument/2006/relationships/hyperlink" Target="http://www.pink21.com.tw/product-detail/878979.html" TargetMode="External" /><Relationship Id="rId3" Type="http://schemas.openxmlformats.org/officeDocument/2006/relationships/hyperlink" Target="http://www.pink21.com.tw/product-detail/457588.html" TargetMode="External" /><Relationship Id="rId4" Type="http://schemas.openxmlformats.org/officeDocument/2006/relationships/hyperlink" Target="http://www.pink21.com.tw/product-detail/749549.html" TargetMode="External" /><Relationship Id="rId5" Type="http://schemas.openxmlformats.org/officeDocument/2006/relationships/hyperlink" Target="http://www.pink21.com.tw/product-detail/218794.html" TargetMode="External" /><Relationship Id="rId6" Type="http://schemas.openxmlformats.org/officeDocument/2006/relationships/hyperlink" Target="http://www.pink21.com.tw/product-detail/725049.html" TargetMode="External" /><Relationship Id="rId7" Type="http://schemas.openxmlformats.org/officeDocument/2006/relationships/hyperlink" Target="http://www.pink21.com.tw/product-detail/265175.html" TargetMode="External" /><Relationship Id="rId8" Type="http://schemas.openxmlformats.org/officeDocument/2006/relationships/hyperlink" Target="http://www.pink21.com.tw/product-detail/267280.html" TargetMode="External" /><Relationship Id="rId9" Type="http://schemas.openxmlformats.org/officeDocument/2006/relationships/hyperlink" Target="http://www.pink21.com.tw/product-detail/892531.html" TargetMode="External" /><Relationship Id="rId10" Type="http://schemas.openxmlformats.org/officeDocument/2006/relationships/hyperlink" Target="http://www.pink21.com.tw/product-detail/502675.html" TargetMode="External" /><Relationship Id="rId11" Type="http://schemas.openxmlformats.org/officeDocument/2006/relationships/hyperlink" Target="http://www.pink21.com.tw/product-detail/965267.html" TargetMode="External" /><Relationship Id="rId12" Type="http://schemas.openxmlformats.org/officeDocument/2006/relationships/hyperlink" Target="http://www.pink21.com.tw/product-detail/934876.html" TargetMode="External" /><Relationship Id="rId13" Type="http://schemas.openxmlformats.org/officeDocument/2006/relationships/hyperlink" Target="http://www.pink21.com.tw/product-detail/210922.htm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B2" sqref="B2:G2"/>
    </sheetView>
  </sheetViews>
  <sheetFormatPr defaultColWidth="9.00390625" defaultRowHeight="30.75" customHeight="1"/>
  <cols>
    <col min="1" max="1" width="16.625" style="1" customWidth="1"/>
    <col min="2" max="3" width="10.75390625" style="1" customWidth="1"/>
    <col min="4" max="5" width="9.00390625" style="1" customWidth="1"/>
    <col min="6" max="6" width="14.00390625" style="1" customWidth="1"/>
    <col min="7" max="7" width="18.25390625" style="1" customWidth="1"/>
    <col min="8" max="8" width="8.50390625" style="1" customWidth="1"/>
    <col min="9" max="9" width="8.875" style="1" customWidth="1"/>
    <col min="10" max="10" width="7.00390625" style="1" customWidth="1"/>
    <col min="11" max="11" width="9.00390625" style="1" customWidth="1"/>
    <col min="12" max="12" width="11.625" style="4" customWidth="1"/>
    <col min="13" max="16384" width="9.00390625" style="1" customWidth="1"/>
  </cols>
  <sheetData>
    <row r="1" spans="1:11" ht="114.75" customHeight="1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6.75" customHeight="1">
      <c r="A2" s="2" t="s">
        <v>1</v>
      </c>
      <c r="B2" s="40"/>
      <c r="C2" s="40"/>
      <c r="D2" s="40"/>
      <c r="E2" s="40"/>
      <c r="F2" s="40"/>
      <c r="G2" s="40"/>
      <c r="H2" s="2" t="s">
        <v>9</v>
      </c>
      <c r="I2" s="40"/>
      <c r="J2" s="40"/>
      <c r="K2" s="40"/>
    </row>
    <row r="3" spans="1:11" ht="39.75" customHeight="1">
      <c r="A3" s="2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2" customFormat="1" ht="30.75" customHeight="1">
      <c r="A4" s="40" t="s">
        <v>14</v>
      </c>
      <c r="B4" s="40"/>
      <c r="C4" s="10" t="s">
        <v>7</v>
      </c>
      <c r="D4" s="10" t="s">
        <v>6</v>
      </c>
      <c r="E4" s="10" t="s">
        <v>8</v>
      </c>
      <c r="F4" s="10"/>
      <c r="G4" s="40" t="s">
        <v>14</v>
      </c>
      <c r="H4" s="40"/>
      <c r="I4" s="10" t="s">
        <v>7</v>
      </c>
      <c r="J4" s="10" t="s">
        <v>6</v>
      </c>
      <c r="K4" s="10" t="s">
        <v>8</v>
      </c>
      <c r="L4" s="11"/>
    </row>
    <row r="5" spans="1:12" s="12" customFormat="1" ht="26.25" customHeight="1">
      <c r="A5" s="13" t="s">
        <v>23</v>
      </c>
      <c r="B5" s="14" t="s">
        <v>5</v>
      </c>
      <c r="C5" s="15">
        <v>70</v>
      </c>
      <c r="D5" s="16">
        <v>3</v>
      </c>
      <c r="E5" s="17">
        <f aca="true" t="shared" si="0" ref="E5:E10">SUM(C5*D5)</f>
        <v>210</v>
      </c>
      <c r="F5" s="31" t="s">
        <v>22</v>
      </c>
      <c r="G5" s="13" t="s">
        <v>26</v>
      </c>
      <c r="H5" s="14" t="s">
        <v>2</v>
      </c>
      <c r="I5" s="15">
        <v>100</v>
      </c>
      <c r="J5" s="16">
        <v>2</v>
      </c>
      <c r="K5" s="17">
        <f aca="true" t="shared" si="1" ref="K5:K10">SUM(I5*J5)</f>
        <v>200</v>
      </c>
      <c r="L5" s="33" t="s">
        <v>22</v>
      </c>
    </row>
    <row r="6" spans="1:12" s="12" customFormat="1" ht="26.25" customHeight="1">
      <c r="A6" s="13" t="s">
        <v>38</v>
      </c>
      <c r="B6" s="14" t="s">
        <v>5</v>
      </c>
      <c r="C6" s="15">
        <v>70</v>
      </c>
      <c r="D6" s="16">
        <v>3</v>
      </c>
      <c r="E6" s="17">
        <f t="shared" si="0"/>
        <v>210</v>
      </c>
      <c r="F6" s="31" t="s">
        <v>22</v>
      </c>
      <c r="G6" s="13" t="s">
        <v>21</v>
      </c>
      <c r="H6" s="14" t="s">
        <v>4</v>
      </c>
      <c r="I6" s="15">
        <v>165</v>
      </c>
      <c r="J6" s="16">
        <v>1</v>
      </c>
      <c r="K6" s="17">
        <f>SUM(I6*J6)</f>
        <v>165</v>
      </c>
      <c r="L6" s="33" t="s">
        <v>22</v>
      </c>
    </row>
    <row r="7" spans="1:12" s="12" customFormat="1" ht="26.25" customHeight="1">
      <c r="A7" s="18" t="s">
        <v>39</v>
      </c>
      <c r="B7" s="19" t="s">
        <v>18</v>
      </c>
      <c r="C7" s="20">
        <v>75</v>
      </c>
      <c r="D7" s="21">
        <v>4</v>
      </c>
      <c r="E7" s="22">
        <f>SUM(C7*D7)</f>
        <v>300</v>
      </c>
      <c r="F7" s="31" t="s">
        <v>22</v>
      </c>
      <c r="G7" s="13" t="s">
        <v>27</v>
      </c>
      <c r="H7" s="14" t="s">
        <v>2</v>
      </c>
      <c r="I7" s="15">
        <v>100</v>
      </c>
      <c r="J7" s="16">
        <v>2</v>
      </c>
      <c r="K7" s="17">
        <f>SUM(I7*J7)</f>
        <v>200</v>
      </c>
      <c r="L7" s="33" t="s">
        <v>22</v>
      </c>
    </row>
    <row r="8" spans="1:12" s="12" customFormat="1" ht="26.25" customHeight="1">
      <c r="A8" s="13" t="s">
        <v>15</v>
      </c>
      <c r="B8" s="14" t="s">
        <v>13</v>
      </c>
      <c r="C8" s="15">
        <v>95</v>
      </c>
      <c r="D8" s="16">
        <v>3</v>
      </c>
      <c r="E8" s="17">
        <f t="shared" si="0"/>
        <v>285</v>
      </c>
      <c r="F8" s="31" t="s">
        <v>22</v>
      </c>
      <c r="G8" s="13" t="s">
        <v>28</v>
      </c>
      <c r="H8" s="14" t="s">
        <v>29</v>
      </c>
      <c r="I8" s="15">
        <v>220</v>
      </c>
      <c r="J8" s="16">
        <v>1</v>
      </c>
      <c r="K8" s="17">
        <f t="shared" si="1"/>
        <v>220</v>
      </c>
      <c r="L8" s="33" t="s">
        <v>22</v>
      </c>
    </row>
    <row r="9" spans="1:12" s="12" customFormat="1" ht="26.25" customHeight="1">
      <c r="A9" s="13" t="s">
        <v>16</v>
      </c>
      <c r="B9" s="14" t="s">
        <v>3</v>
      </c>
      <c r="C9" s="15">
        <v>75</v>
      </c>
      <c r="D9" s="16">
        <v>3</v>
      </c>
      <c r="E9" s="17">
        <f t="shared" si="0"/>
        <v>225</v>
      </c>
      <c r="F9" s="31" t="s">
        <v>22</v>
      </c>
      <c r="G9" s="18" t="s">
        <v>30</v>
      </c>
      <c r="H9" s="19" t="s">
        <v>31</v>
      </c>
      <c r="I9" s="20">
        <v>310</v>
      </c>
      <c r="J9" s="21">
        <v>1</v>
      </c>
      <c r="K9" s="22">
        <f>SUM(I9*J9)</f>
        <v>310</v>
      </c>
      <c r="L9" s="33" t="s">
        <v>22</v>
      </c>
    </row>
    <row r="10" spans="1:12" s="12" customFormat="1" ht="26.25" customHeight="1">
      <c r="A10" s="13" t="s">
        <v>36</v>
      </c>
      <c r="B10" s="14" t="s">
        <v>17</v>
      </c>
      <c r="C10" s="15">
        <v>90</v>
      </c>
      <c r="D10" s="16">
        <v>3</v>
      </c>
      <c r="E10" s="17">
        <f t="shared" si="0"/>
        <v>270</v>
      </c>
      <c r="F10" s="31" t="s">
        <v>22</v>
      </c>
      <c r="G10" s="18" t="s">
        <v>24</v>
      </c>
      <c r="H10" s="19" t="s">
        <v>25</v>
      </c>
      <c r="I10" s="20">
        <v>280</v>
      </c>
      <c r="J10" s="21">
        <v>1</v>
      </c>
      <c r="K10" s="22">
        <f t="shared" si="1"/>
        <v>280</v>
      </c>
      <c r="L10" s="33" t="s">
        <v>22</v>
      </c>
    </row>
    <row r="11" spans="1:12" s="12" customFormat="1" ht="26.25" customHeight="1">
      <c r="A11" s="13" t="s">
        <v>19</v>
      </c>
      <c r="B11" s="14" t="s">
        <v>20</v>
      </c>
      <c r="C11" s="23">
        <v>85</v>
      </c>
      <c r="D11" s="16">
        <v>2</v>
      </c>
      <c r="E11" s="17">
        <f>SUM(C11*D11)</f>
        <v>170</v>
      </c>
      <c r="F11" s="31" t="s">
        <v>22</v>
      </c>
      <c r="G11" s="19"/>
      <c r="H11" s="19"/>
      <c r="I11" s="20"/>
      <c r="J11" s="21"/>
      <c r="K11" s="22"/>
      <c r="L11" s="24"/>
    </row>
    <row r="12" spans="1:12" s="12" customFormat="1" ht="30.75" customHeight="1">
      <c r="A12" s="10" t="s">
        <v>10</v>
      </c>
      <c r="B12" s="10"/>
      <c r="C12" s="10"/>
      <c r="D12" s="10">
        <f>SUM(D5:D11)</f>
        <v>21</v>
      </c>
      <c r="E12" s="10"/>
      <c r="F12" s="25"/>
      <c r="G12" s="14"/>
      <c r="H12" s="14"/>
      <c r="I12" s="15"/>
      <c r="J12" s="16">
        <f>SUM(J5:J11)</f>
        <v>8</v>
      </c>
      <c r="K12" s="17" t="s">
        <v>32</v>
      </c>
      <c r="L12" s="24"/>
    </row>
    <row r="13" spans="6:12" s="12" customFormat="1" ht="30.75" customHeight="1" thickBot="1">
      <c r="F13" s="26"/>
      <c r="G13" s="27"/>
      <c r="H13" s="27"/>
      <c r="I13" s="28"/>
      <c r="J13" s="36">
        <f>SUM(K5:K11,E5:E11)</f>
        <v>3045</v>
      </c>
      <c r="K13" s="37"/>
      <c r="L13" s="24"/>
    </row>
    <row r="14" spans="1:12" s="12" customFormat="1" ht="30.75" customHeight="1">
      <c r="A14" s="34" t="s">
        <v>11</v>
      </c>
      <c r="B14" s="35"/>
      <c r="C14" s="35"/>
      <c r="D14" s="35"/>
      <c r="E14" s="35"/>
      <c r="F14" s="30" t="s">
        <v>33</v>
      </c>
      <c r="G14" s="29"/>
      <c r="H14" s="29"/>
      <c r="I14" s="29"/>
      <c r="J14" s="29"/>
      <c r="K14" s="29"/>
      <c r="L14" s="24"/>
    </row>
    <row r="15" spans="1:12" s="12" customFormat="1" ht="30.75" customHeight="1">
      <c r="A15" s="34" t="s">
        <v>12</v>
      </c>
      <c r="B15" s="35"/>
      <c r="C15" s="35"/>
      <c r="D15" s="35"/>
      <c r="E15" s="35"/>
      <c r="F15" s="30" t="s">
        <v>34</v>
      </c>
      <c r="G15" s="29"/>
      <c r="H15" s="29"/>
      <c r="I15" s="29"/>
      <c r="J15" s="29"/>
      <c r="K15" s="29"/>
      <c r="L15" s="24"/>
    </row>
    <row r="16" spans="1:12" s="12" customFormat="1" ht="30.75" customHeight="1">
      <c r="A16" s="9" t="s">
        <v>37</v>
      </c>
      <c r="B16" s="29"/>
      <c r="C16" s="29"/>
      <c r="D16" s="29"/>
      <c r="E16" s="29"/>
      <c r="F16" s="32"/>
      <c r="G16" s="29"/>
      <c r="H16" s="29"/>
      <c r="I16" s="29"/>
      <c r="J16" s="29"/>
      <c r="K16" s="29"/>
      <c r="L16" s="24"/>
    </row>
    <row r="17" spans="1:6" ht="30.75" customHeight="1">
      <c r="A17" s="7"/>
      <c r="F17" s="5"/>
    </row>
    <row r="18" spans="6:9" ht="30.75" customHeight="1">
      <c r="F18" s="5"/>
      <c r="G18" s="6"/>
      <c r="H18" s="6"/>
      <c r="I18" s="6"/>
    </row>
    <row r="19" ht="30.75" customHeight="1">
      <c r="F19" s="5"/>
    </row>
    <row r="20" ht="30.75" customHeight="1">
      <c r="F20" s="5"/>
    </row>
    <row r="21" ht="30.75" customHeight="1">
      <c r="F21" s="5"/>
    </row>
    <row r="22" ht="30.75" customHeight="1">
      <c r="F22" s="5"/>
    </row>
    <row r="23" ht="30.75" customHeight="1">
      <c r="F23" s="5"/>
    </row>
    <row r="24" ht="30.75" customHeight="1">
      <c r="F24" s="5"/>
    </row>
    <row r="25" ht="30.75" customHeight="1">
      <c r="F25" s="5"/>
    </row>
    <row r="26" ht="30.75" customHeight="1">
      <c r="F26" s="5"/>
    </row>
    <row r="27" ht="30.75" customHeight="1">
      <c r="F27" s="5"/>
    </row>
    <row r="28" ht="30.75" customHeight="1">
      <c r="F28" s="5"/>
    </row>
    <row r="29" ht="30.75" customHeight="1">
      <c r="F29" s="5"/>
    </row>
    <row r="30" ht="30.75" customHeight="1">
      <c r="F30" s="8"/>
    </row>
    <row r="31" ht="30.75" customHeight="1">
      <c r="F31" s="8"/>
    </row>
    <row r="32" ht="30.75" customHeight="1">
      <c r="F32" s="5"/>
    </row>
    <row r="33" ht="30.75" customHeight="1">
      <c r="F33" s="5"/>
    </row>
    <row r="34" ht="30.75" customHeight="1">
      <c r="F34" s="5"/>
    </row>
    <row r="35" ht="30.75" customHeight="1">
      <c r="F35" s="5"/>
    </row>
    <row r="36" ht="30.75" customHeight="1">
      <c r="F36" s="5"/>
    </row>
    <row r="37" ht="30.75" customHeight="1">
      <c r="F37" s="5"/>
    </row>
    <row r="38" ht="30.75" customHeight="1">
      <c r="F38" s="5"/>
    </row>
    <row r="39" ht="30.75" customHeight="1">
      <c r="F39" s="5"/>
    </row>
    <row r="40" ht="30.75" customHeight="1">
      <c r="F40" s="5"/>
    </row>
    <row r="41" ht="30.75" customHeight="1">
      <c r="F41" s="3"/>
    </row>
    <row r="42" ht="30.75" customHeight="1">
      <c r="F42" s="5"/>
    </row>
    <row r="43" ht="30.75" customHeight="1">
      <c r="F43" s="5"/>
    </row>
    <row r="44" ht="30.75" customHeight="1">
      <c r="F44" s="5"/>
    </row>
    <row r="45" ht="30.75" customHeight="1">
      <c r="F45" s="5"/>
    </row>
    <row r="46" ht="30.75" customHeight="1">
      <c r="F46" s="5"/>
    </row>
    <row r="47" ht="30.75" customHeight="1">
      <c r="F47" s="5"/>
    </row>
    <row r="48" ht="30.75" customHeight="1">
      <c r="F48" s="5"/>
    </row>
    <row r="49" ht="30.75" customHeight="1">
      <c r="F49" s="5"/>
    </row>
    <row r="50" ht="30.75" customHeight="1">
      <c r="F50" s="5"/>
    </row>
    <row r="51" ht="30.75" customHeight="1">
      <c r="F51" s="5"/>
    </row>
    <row r="52" ht="30.75" customHeight="1">
      <c r="F52" s="5"/>
    </row>
    <row r="53" ht="30.75" customHeight="1">
      <c r="F53" s="5"/>
    </row>
    <row r="54" ht="30.75" customHeight="1">
      <c r="F54" s="5"/>
    </row>
    <row r="55" ht="30.75" customHeight="1">
      <c r="F55" s="5"/>
    </row>
    <row r="56" ht="30.75" customHeight="1">
      <c r="F56" s="5"/>
    </row>
  </sheetData>
  <sheetProtection password="CC9D" sheet="1"/>
  <protectedRanges>
    <protectedRange sqref="I2 B2:B3" name="範圍1"/>
  </protectedRanges>
  <mergeCells count="9">
    <mergeCell ref="A14:E14"/>
    <mergeCell ref="A15:E15"/>
    <mergeCell ref="J13:K13"/>
    <mergeCell ref="A1:K1"/>
    <mergeCell ref="B3:K3"/>
    <mergeCell ref="B2:G2"/>
    <mergeCell ref="I2:K2"/>
    <mergeCell ref="A4:B4"/>
    <mergeCell ref="G4:H4"/>
  </mergeCells>
  <hyperlinks>
    <hyperlink ref="F5" r:id="rId1" display="影片"/>
    <hyperlink ref="F6" r:id="rId2" display="影片"/>
    <hyperlink ref="F7" r:id="rId3" display="影片"/>
    <hyperlink ref="F8" r:id="rId4" display="影片"/>
    <hyperlink ref="F9" r:id="rId5" display="影片"/>
    <hyperlink ref="F10" r:id="rId6" display="影片"/>
    <hyperlink ref="F11" r:id="rId7" display="影片"/>
    <hyperlink ref="L5" r:id="rId8" display="影片"/>
    <hyperlink ref="L6" r:id="rId9" display="影片"/>
    <hyperlink ref="L8" r:id="rId10" display="影片"/>
    <hyperlink ref="L7" r:id="rId11" display="影片"/>
    <hyperlink ref="L10" r:id="rId12" display="影片"/>
    <hyperlink ref="L9" r:id="rId13" display="影片"/>
  </hyperlinks>
  <printOptions/>
  <pageMargins left="0.75" right="0.75" top="1" bottom="1" header="0.5" footer="0.5"/>
  <pageSetup horizontalDpi="300" verticalDpi="300" orientation="portrait" paperSize="9" scale="6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Teatop</dc:creator>
  <cp:keywords/>
  <dc:description/>
  <cp:lastModifiedBy>user</cp:lastModifiedBy>
  <cp:lastPrinted>2020-12-16T14:28:31Z</cp:lastPrinted>
  <dcterms:created xsi:type="dcterms:W3CDTF">2007-09-09T13:03:43Z</dcterms:created>
  <dcterms:modified xsi:type="dcterms:W3CDTF">2022-12-18T01:58:28Z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