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3000元以上滿額送專案" sheetId="1" r:id="rId1"/>
  </sheets>
  <definedNames/>
  <calcPr fullCalcOnLoad="1"/>
</workbook>
</file>

<file path=xl/sharedStrings.xml><?xml version="1.0" encoding="utf-8"?>
<sst xmlns="http://schemas.openxmlformats.org/spreadsheetml/2006/main" count="245" uniqueCount="151">
  <si>
    <t xml:space="preserve">  花筒類</t>
  </si>
  <si>
    <t xml:space="preserve">  手持類仙女棒類</t>
  </si>
  <si>
    <t>盒裝煙火類</t>
  </si>
  <si>
    <t>升空類煙火</t>
  </si>
  <si>
    <t>火箭沖天炮類</t>
  </si>
  <si>
    <t xml:space="preserve">  地面類</t>
  </si>
  <si>
    <t xml:space="preserve">  旋轉升空類</t>
  </si>
  <si>
    <t>地址</t>
  </si>
  <si>
    <t>姓名</t>
  </si>
  <si>
    <t>填寫好請寄至kdi.chou@msa.hinet.net</t>
  </si>
  <si>
    <t>數量</t>
  </si>
  <si>
    <t>單價</t>
  </si>
  <si>
    <t>總價</t>
  </si>
  <si>
    <t>電話</t>
  </si>
  <si>
    <t>小計</t>
  </si>
  <si>
    <t>總計</t>
  </si>
  <si>
    <t>影片</t>
  </si>
  <si>
    <t>彩蝶</t>
  </si>
  <si>
    <t>25發蜂炮</t>
  </si>
  <si>
    <t>空美100發</t>
  </si>
  <si>
    <t>小金鼠</t>
  </si>
  <si>
    <t>大蝶飛舞</t>
  </si>
  <si>
    <t>100發超級蜂</t>
  </si>
  <si>
    <t>頑皮豹(沖天炮)</t>
  </si>
  <si>
    <t>葫蘆小高空</t>
  </si>
  <si>
    <t>大仙</t>
  </si>
  <si>
    <t>芭蕾舞</t>
  </si>
  <si>
    <t>開心果</t>
  </si>
  <si>
    <t>極光</t>
  </si>
  <si>
    <t>甩炮</t>
  </si>
  <si>
    <t>花火情緣</t>
  </si>
  <si>
    <t>金錢豹</t>
  </si>
  <si>
    <t>冠中冠</t>
  </si>
  <si>
    <t>金威風</t>
  </si>
  <si>
    <t>精彩</t>
  </si>
  <si>
    <t>萬里紅</t>
  </si>
  <si>
    <t>金燦燦</t>
  </si>
  <si>
    <t>舞動奇跡</t>
  </si>
  <si>
    <t>炫麗</t>
  </si>
  <si>
    <t>火焰之舞</t>
  </si>
  <si>
    <t>天后</t>
  </si>
  <si>
    <t>兄弟情</t>
  </si>
  <si>
    <t>春風</t>
  </si>
  <si>
    <t>鬥陣</t>
  </si>
  <si>
    <t>青春</t>
  </si>
  <si>
    <t>美麗</t>
  </si>
  <si>
    <t>火之傳說</t>
  </si>
  <si>
    <t>超級巨星</t>
  </si>
  <si>
    <t>奇彩繽紛</t>
  </si>
  <si>
    <t>葫蘆棒</t>
  </si>
  <si>
    <t>寶馬</t>
  </si>
  <si>
    <t>精品煙花</t>
  </si>
  <si>
    <t>百樂門</t>
  </si>
  <si>
    <t>霧裡看花</t>
  </si>
  <si>
    <t>花火無敵</t>
  </si>
  <si>
    <t>花火傳奇</t>
  </si>
  <si>
    <t>水舞間</t>
  </si>
  <si>
    <t>霹靂五元笛</t>
  </si>
  <si>
    <t>祥龍大吐珠二代</t>
  </si>
  <si>
    <t>飛龍吐珠</t>
  </si>
  <si>
    <t>連響珠2</t>
  </si>
  <si>
    <t>鼎盛</t>
  </si>
  <si>
    <t>發財</t>
  </si>
  <si>
    <t>旺來</t>
  </si>
  <si>
    <t>章魚哥</t>
  </si>
  <si>
    <t>紫色花園</t>
  </si>
  <si>
    <t>直直上</t>
  </si>
  <si>
    <t>二八佳人2</t>
  </si>
  <si>
    <t>水姑娘</t>
  </si>
  <si>
    <t>綜合花筒</t>
  </si>
  <si>
    <t>搖錢樹</t>
  </si>
  <si>
    <t>浪漫噴泉</t>
  </si>
  <si>
    <t>6支×24盒</t>
  </si>
  <si>
    <t>12支×30盒</t>
  </si>
  <si>
    <t>4支×30盒</t>
  </si>
  <si>
    <t>96支×50捆</t>
  </si>
  <si>
    <t>96支×18盒</t>
  </si>
  <si>
    <t>12小盒×6盒</t>
  </si>
  <si>
    <t>24支×60盒</t>
  </si>
  <si>
    <t>24入×50盒</t>
  </si>
  <si>
    <t>24支×50盒</t>
  </si>
  <si>
    <t>12支×24盒</t>
  </si>
  <si>
    <t>1支×50支</t>
  </si>
  <si>
    <t>10支×15盒</t>
  </si>
  <si>
    <t>12支×32盒</t>
  </si>
  <si>
    <t>100發×24盒</t>
  </si>
  <si>
    <t>9發×24盒</t>
  </si>
  <si>
    <t>9發×24盒</t>
  </si>
  <si>
    <t>12發×24盒</t>
  </si>
  <si>
    <t>12發×24盒</t>
  </si>
  <si>
    <t>16發×24盒</t>
  </si>
  <si>
    <t>12發×24盒</t>
  </si>
  <si>
    <t>25發×144盒</t>
  </si>
  <si>
    <t>100發×24盒</t>
  </si>
  <si>
    <t>20發×24盒</t>
  </si>
  <si>
    <t>20發×24盒</t>
  </si>
  <si>
    <t>16發×12盒</t>
  </si>
  <si>
    <t>12發×12盒</t>
  </si>
  <si>
    <t>16發×12盒</t>
  </si>
  <si>
    <t>18發×12盒</t>
  </si>
  <si>
    <t>15發×12盒</t>
  </si>
  <si>
    <t>18發×12盒</t>
  </si>
  <si>
    <t>25發×12盒</t>
  </si>
  <si>
    <t>12發×8盒</t>
  </si>
  <si>
    <t>28發×8盒</t>
  </si>
  <si>
    <t>20發×4盒</t>
  </si>
  <si>
    <t>16發×6盒</t>
  </si>
  <si>
    <t>33發×8盒</t>
  </si>
  <si>
    <t>16發×6盒</t>
  </si>
  <si>
    <t>12發×6盒</t>
  </si>
  <si>
    <t>20發×8盒</t>
  </si>
  <si>
    <t>20發×12盒</t>
  </si>
  <si>
    <t>12發×4盒</t>
  </si>
  <si>
    <t>12發×4盒</t>
  </si>
  <si>
    <t>12發×6盒</t>
  </si>
  <si>
    <t>12發×6盒</t>
  </si>
  <si>
    <t>12發×6盒</t>
  </si>
  <si>
    <t>15發×8盒</t>
  </si>
  <si>
    <t>10發×6盒</t>
  </si>
  <si>
    <t>10發×6盒</t>
  </si>
  <si>
    <t>25發×8盒</t>
  </si>
  <si>
    <t>12發×8盒</t>
  </si>
  <si>
    <t>6支×48盒</t>
  </si>
  <si>
    <t>10支×36包×2箱</t>
  </si>
  <si>
    <t>花蝴蝶</t>
  </si>
  <si>
    <t>24支×90盒</t>
  </si>
  <si>
    <t>威震八方</t>
  </si>
  <si>
    <t>21發×4盒</t>
  </si>
  <si>
    <t>12發×8盒</t>
  </si>
  <si>
    <t>夜景</t>
  </si>
  <si>
    <t>10發×8盒</t>
  </si>
  <si>
    <t>神龍擺尾</t>
  </si>
  <si>
    <t>16發×8盒</t>
  </si>
  <si>
    <r>
      <t xml:space="preserve">
</t>
    </r>
    <r>
      <rPr>
        <b/>
        <sz val="16"/>
        <rFont val="標楷體"/>
        <family val="4"/>
      </rPr>
      <t xml:space="preserve">
</t>
    </r>
    <r>
      <rPr>
        <b/>
        <sz val="18"/>
        <rFont val="標楷體"/>
        <family val="4"/>
      </rPr>
      <t>Pink煙火批發網   精選整箱煙火區</t>
    </r>
    <r>
      <rPr>
        <b/>
        <sz val="16"/>
        <rFont val="標楷體"/>
        <family val="4"/>
      </rPr>
      <t xml:space="preserve"> </t>
    </r>
    <r>
      <rPr>
        <sz val="16"/>
        <rFont val="標楷體"/>
        <family val="4"/>
      </rPr>
      <t xml:space="preserve">
                                    </t>
    </r>
    <r>
      <rPr>
        <b/>
        <sz val="14"/>
        <rFont val="標楷體"/>
        <family val="4"/>
      </rPr>
      <t xml:space="preserve">                 
                                                    服務專線:0930-666-960
                                                     LINE:@PINK0930666960</t>
    </r>
    <r>
      <rPr>
        <sz val="16"/>
        <rFont val="標楷體"/>
        <family val="4"/>
      </rPr>
      <t xml:space="preserve">
 </t>
    </r>
  </si>
  <si>
    <t>勝利之花</t>
  </si>
  <si>
    <t>6支×24盒</t>
  </si>
  <si>
    <t>12支×45盒</t>
  </si>
  <si>
    <t>風神火箭</t>
  </si>
  <si>
    <t>12小盒×40盒</t>
  </si>
  <si>
    <t>12支×30盒</t>
  </si>
  <si>
    <t>大將之風</t>
  </si>
  <si>
    <t>歡樂頌</t>
  </si>
  <si>
    <t>春天故事</t>
  </si>
  <si>
    <t>好時光</t>
  </si>
  <si>
    <t>財旺</t>
  </si>
  <si>
    <t>狼叫</t>
  </si>
  <si>
    <t>狼叫</t>
  </si>
  <si>
    <t>五彩繽紛二代</t>
  </si>
  <si>
    <t>25發*8盒</t>
  </si>
  <si>
    <t>扇舞</t>
  </si>
  <si>
    <t>16發×8盒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</si>
</sst>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_Ā"/>
    <numFmt numFmtId="180" formatCode="0;_ꀀ"/>
    <numFmt numFmtId="181" formatCode="0.0;_ꀀ"/>
    <numFmt numFmtId="182" formatCode="0;_怀"/>
    <numFmt numFmtId="183" formatCode="0;_᠀"/>
    <numFmt numFmtId="184" formatCode="0.0_ "/>
    <numFmt numFmtId="185" formatCode="0;_Ԁ"/>
    <numFmt numFmtId="186" formatCode="0_ "/>
    <numFmt numFmtId="187" formatCode="0.00_ "/>
    <numFmt numFmtId="188" formatCode="0;_̀"/>
    <numFmt numFmtId="189" formatCode="0;_Ѐ"/>
    <numFmt numFmtId="190" formatCode="0.000_ "/>
    <numFmt numFmtId="191" formatCode="0.0;_᠀"/>
    <numFmt numFmtId="192" formatCode="0.00;_᠀"/>
    <numFmt numFmtId="193" formatCode="[$-404]AM/PM\ hh:mm:ss"/>
    <numFmt numFmtId="194" formatCode="0.0000_ "/>
    <numFmt numFmtId="195" formatCode="0.00000_ "/>
    <numFmt numFmtId="196" formatCode="0.000000_ "/>
    <numFmt numFmtId="197" formatCode="0.0000000_ "/>
    <numFmt numFmtId="198" formatCode="0.000;_᠀"/>
    <numFmt numFmtId="199" formatCode="0_);[Red]\(0\)"/>
    <numFmt numFmtId="200" formatCode="[$€-2]\ #,##0.00_);[Red]\([$€-2]\ #,##0.00\)"/>
    <numFmt numFmtId="201" formatCode="000"/>
    <numFmt numFmtId="202" formatCode="0.0_);[Red]\(0.0\)"/>
    <numFmt numFmtId="203" formatCode="0.00_);[Red]\(0.00\)"/>
    <numFmt numFmtId="204" formatCode="0.000_);[Red]\(0.000\)"/>
    <numFmt numFmtId="205" formatCode="0000000000"/>
    <numFmt numFmtId="206" formatCode="0;[Red]0"/>
  </numFmts>
  <fonts count="4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u val="single"/>
      <sz val="12"/>
      <name val="標楷體"/>
      <family val="4"/>
    </font>
    <font>
      <sz val="16"/>
      <name val="標楷體"/>
      <family val="4"/>
    </font>
    <font>
      <u val="single"/>
      <sz val="12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"/>
      <sz val="12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0" fillId="0" borderId="0" applyFont="0" applyFill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/>
    </xf>
    <xf numFmtId="0" fontId="4" fillId="32" borderId="11" xfId="0" applyFont="1" applyFill="1" applyBorder="1" applyAlignment="1">
      <alignment vertical="center"/>
    </xf>
    <xf numFmtId="0" fontId="5" fillId="22" borderId="12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right" vertical="center"/>
    </xf>
    <xf numFmtId="186" fontId="4" fillId="22" borderId="14" xfId="0" applyNumberFormat="1" applyFont="1" applyFill="1" applyBorder="1" applyAlignment="1">
      <alignment vertical="center"/>
    </xf>
    <xf numFmtId="186" fontId="4" fillId="22" borderId="12" xfId="0" applyNumberFormat="1" applyFont="1" applyFill="1" applyBorder="1" applyAlignment="1">
      <alignment vertical="center"/>
    </xf>
    <xf numFmtId="0" fontId="4" fillId="22" borderId="14" xfId="0" applyFont="1" applyFill="1" applyBorder="1" applyAlignment="1">
      <alignment horizontal="right" vertical="top" wrapText="1"/>
    </xf>
    <xf numFmtId="0" fontId="4" fillId="22" borderId="12" xfId="0" applyFont="1" applyFill="1" applyBorder="1" applyAlignment="1">
      <alignment horizontal="right" vertical="top" wrapText="1"/>
    </xf>
    <xf numFmtId="186" fontId="4" fillId="22" borderId="13" xfId="0" applyNumberFormat="1" applyFont="1" applyFill="1" applyBorder="1" applyAlignment="1">
      <alignment vertical="center"/>
    </xf>
    <xf numFmtId="199" fontId="4" fillId="22" borderId="12" xfId="0" applyNumberFormat="1" applyFont="1" applyFill="1" applyBorder="1" applyAlignment="1">
      <alignment vertical="top" wrapText="1"/>
    </xf>
    <xf numFmtId="0" fontId="4" fillId="22" borderId="14" xfId="0" applyFont="1" applyFill="1" applyBorder="1" applyAlignment="1">
      <alignment vertical="center"/>
    </xf>
    <xf numFmtId="0" fontId="4" fillId="22" borderId="14" xfId="0" applyFont="1" applyFill="1" applyBorder="1" applyAlignment="1">
      <alignment horizontal="right" vertical="center"/>
    </xf>
    <xf numFmtId="186" fontId="4" fillId="22" borderId="14" xfId="0" applyNumberFormat="1" applyFont="1" applyFill="1" applyBorder="1" applyAlignment="1">
      <alignment horizontal="right" vertical="top" wrapText="1"/>
    </xf>
    <xf numFmtId="0" fontId="4" fillId="22" borderId="12" xfId="0" applyFont="1" applyFill="1" applyBorder="1" applyAlignment="1">
      <alignment horizontal="right" vertical="center" wrapText="1"/>
    </xf>
    <xf numFmtId="0" fontId="4" fillId="32" borderId="15" xfId="0" applyFont="1" applyFill="1" applyBorder="1" applyAlignment="1">
      <alignment horizontal="center" vertical="center"/>
    </xf>
    <xf numFmtId="0" fontId="46" fillId="0" borderId="0" xfId="45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vertical="center"/>
    </xf>
    <xf numFmtId="0" fontId="11" fillId="22" borderId="14" xfId="0" applyFont="1" applyFill="1" applyBorder="1" applyAlignment="1" applyProtection="1">
      <alignment horizontal="center" vertical="top" wrapText="1"/>
      <protection/>
    </xf>
    <xf numFmtId="0" fontId="8" fillId="0" borderId="0" xfId="45" applyFont="1" applyFill="1" applyBorder="1" applyAlignment="1" applyProtection="1">
      <alignment horizontal="center" vertical="center"/>
      <protection/>
    </xf>
    <xf numFmtId="0" fontId="4" fillId="22" borderId="12" xfId="0" applyFont="1" applyFill="1" applyBorder="1" applyAlignment="1">
      <alignment vertical="top" wrapText="1"/>
    </xf>
    <xf numFmtId="0" fontId="11" fillId="22" borderId="12" xfId="0" applyFont="1" applyFill="1" applyBorder="1" applyAlignment="1" applyProtection="1">
      <alignment horizontal="center" vertical="center"/>
      <protection/>
    </xf>
    <xf numFmtId="0" fontId="4" fillId="22" borderId="14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horizontal="right" vertical="center"/>
    </xf>
    <xf numFmtId="186" fontId="4" fillId="22" borderId="12" xfId="0" applyNumberFormat="1" applyFont="1" applyFill="1" applyBorder="1" applyAlignment="1">
      <alignment horizontal="right" vertical="top" wrapText="1"/>
    </xf>
    <xf numFmtId="0" fontId="11" fillId="22" borderId="12" xfId="0" applyFont="1" applyFill="1" applyBorder="1" applyAlignment="1" applyProtection="1">
      <alignment horizontal="right" vertical="top" wrapText="1"/>
      <protection/>
    </xf>
    <xf numFmtId="0" fontId="11" fillId="22" borderId="12" xfId="0" applyFont="1" applyFill="1" applyBorder="1" applyAlignment="1" applyProtection="1">
      <alignment horizontal="center" vertical="top" wrapText="1"/>
      <protection/>
    </xf>
    <xf numFmtId="199" fontId="4" fillId="22" borderId="12" xfId="0" applyNumberFormat="1" applyFont="1" applyFill="1" applyBorder="1" applyAlignment="1">
      <alignment horizontal="right" vertical="top" wrapText="1"/>
    </xf>
    <xf numFmtId="0" fontId="11" fillId="22" borderId="14" xfId="0" applyFont="1" applyFill="1" applyBorder="1" applyAlignment="1" applyProtection="1">
      <alignment horizontal="right" vertical="top" wrapText="1"/>
      <protection/>
    </xf>
    <xf numFmtId="0" fontId="4" fillId="32" borderId="15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right" vertical="top" wrapText="1"/>
    </xf>
    <xf numFmtId="0" fontId="4" fillId="22" borderId="12" xfId="0" applyFont="1" applyFill="1" applyBorder="1" applyAlignment="1">
      <alignment horizontal="left" vertical="top" wrapText="1"/>
    </xf>
    <xf numFmtId="199" fontId="4" fillId="22" borderId="12" xfId="0" applyNumberFormat="1" applyFont="1" applyFill="1" applyBorder="1" applyAlignment="1">
      <alignment horizontal="right" vertical="center"/>
    </xf>
    <xf numFmtId="0" fontId="11" fillId="22" borderId="12" xfId="0" applyFont="1" applyFill="1" applyBorder="1" applyAlignment="1">
      <alignment horizontal="right" vertical="top" wrapText="1"/>
    </xf>
    <xf numFmtId="0" fontId="11" fillId="22" borderId="12" xfId="0" applyFont="1" applyFill="1" applyBorder="1" applyAlignment="1">
      <alignment horizontal="center" vertical="top" wrapText="1"/>
    </xf>
    <xf numFmtId="186" fontId="11" fillId="22" borderId="12" xfId="0" applyNumberFormat="1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horizontal="right" vertical="top" wrapText="1"/>
    </xf>
    <xf numFmtId="0" fontId="4" fillId="22" borderId="13" xfId="0" applyFont="1" applyFill="1" applyBorder="1" applyAlignment="1">
      <alignment vertical="top" wrapText="1"/>
    </xf>
    <xf numFmtId="0" fontId="4" fillId="22" borderId="13" xfId="0" applyFont="1" applyFill="1" applyBorder="1" applyAlignment="1">
      <alignment horizontal="right" vertical="top" wrapText="1"/>
    </xf>
    <xf numFmtId="199" fontId="4" fillId="22" borderId="13" xfId="0" applyNumberFormat="1" applyFont="1" applyFill="1" applyBorder="1" applyAlignment="1">
      <alignment horizontal="right" vertical="top" wrapText="1"/>
    </xf>
    <xf numFmtId="0" fontId="11" fillId="22" borderId="13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11" fillId="22" borderId="12" xfId="0" applyFont="1" applyFill="1" applyBorder="1" applyAlignment="1" applyProtection="1">
      <alignment vertical="center"/>
      <protection/>
    </xf>
    <xf numFmtId="0" fontId="4" fillId="22" borderId="12" xfId="0" applyFont="1" applyFill="1" applyBorder="1" applyAlignment="1">
      <alignment vertical="center" wrapText="1"/>
    </xf>
    <xf numFmtId="0" fontId="2" fillId="0" borderId="0" xfId="45" applyFill="1" applyBorder="1" applyAlignment="1" applyProtection="1">
      <alignment horizontal="center" vertical="center"/>
      <protection/>
    </xf>
    <xf numFmtId="0" fontId="7" fillId="22" borderId="12" xfId="0" applyFont="1" applyFill="1" applyBorder="1" applyAlignment="1">
      <alignment horizontal="center" vertical="center" wrapText="1"/>
    </xf>
    <xf numFmtId="0" fontId="7" fillId="22" borderId="12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22" borderId="17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5" fillId="22" borderId="20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/>
    </xf>
    <xf numFmtId="0" fontId="5" fillId="22" borderId="20" xfId="0" applyNumberFormat="1" applyFont="1" applyFill="1" applyBorder="1" applyAlignment="1">
      <alignment horizontal="center" vertical="center"/>
    </xf>
    <xf numFmtId="0" fontId="5" fillId="22" borderId="21" xfId="0" applyNumberFormat="1" applyFont="1" applyFill="1" applyBorder="1" applyAlignment="1">
      <alignment horizontal="center" vertical="center"/>
    </xf>
    <xf numFmtId="0" fontId="5" fillId="22" borderId="22" xfId="0" applyNumberFormat="1" applyFont="1" applyFill="1" applyBorder="1" applyAlignment="1">
      <alignment horizontal="center" vertical="center"/>
    </xf>
    <xf numFmtId="0" fontId="8" fillId="0" borderId="0" xfId="45" applyFont="1" applyFill="1" applyBorder="1" applyAlignment="1" applyProtection="1">
      <alignment horizontal="center" vertical="center"/>
      <protection/>
    </xf>
    <xf numFmtId="0" fontId="6" fillId="0" borderId="0" xfId="45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k21.com.tw/product/product-detail.php?sn=855655" TargetMode="External" /><Relationship Id="rId2" Type="http://schemas.openxmlformats.org/officeDocument/2006/relationships/hyperlink" Target="http://www.pink21.com.tw/product-detail/457588.html" TargetMode="External" /><Relationship Id="rId3" Type="http://schemas.openxmlformats.org/officeDocument/2006/relationships/hyperlink" Target="http://www.pink21.com.tw/product-detail/969864.html" TargetMode="External" /><Relationship Id="rId4" Type="http://schemas.openxmlformats.org/officeDocument/2006/relationships/hyperlink" Target="mailto:&#22635;&#23531;&#22909;&#35531;&#23492;&#33267;kdi.chou@msa.hinet.net" TargetMode="External" /><Relationship Id="rId5" Type="http://schemas.openxmlformats.org/officeDocument/2006/relationships/hyperlink" Target="https://youtu.be/zoDEMMVTjQg" TargetMode="External" /><Relationship Id="rId6" Type="http://schemas.openxmlformats.org/officeDocument/2006/relationships/hyperlink" Target="http://www.pink21.com.tw/product-detail/214955.html" TargetMode="External" /><Relationship Id="rId7" Type="http://schemas.openxmlformats.org/officeDocument/2006/relationships/hyperlink" Target="http://www.pink21.com.tw/product-detail/284446.html" TargetMode="External" /><Relationship Id="rId8" Type="http://schemas.openxmlformats.org/officeDocument/2006/relationships/hyperlink" Target="http://www.pink21.com.tw/product-detail/275861.html" TargetMode="External" /><Relationship Id="rId9" Type="http://schemas.openxmlformats.org/officeDocument/2006/relationships/hyperlink" Target="http://www.pink21.com.tw/product-list/584.html" TargetMode="External" /><Relationship Id="rId10" Type="http://schemas.openxmlformats.org/officeDocument/2006/relationships/hyperlink" Target="http://www.pink21.com.tw/product-detail/582525.html" TargetMode="External" /><Relationship Id="rId11" Type="http://schemas.openxmlformats.org/officeDocument/2006/relationships/hyperlink" Target="http://www.pink21.com.tw/product-detail/393519.html" TargetMode="External" /><Relationship Id="rId12" Type="http://schemas.openxmlformats.org/officeDocument/2006/relationships/hyperlink" Target="http://www.pink21.com.tw/product-detail/010356.html" TargetMode="External" /><Relationship Id="rId13" Type="http://schemas.openxmlformats.org/officeDocument/2006/relationships/hyperlink" Target="http://www.pink21.com.tw/product-detail/261404.html" TargetMode="External" /><Relationship Id="rId14" Type="http://schemas.openxmlformats.org/officeDocument/2006/relationships/hyperlink" Target="http://www.pink21.com.tw/product-detail/052268.html" TargetMode="External" /><Relationship Id="rId15" Type="http://schemas.openxmlformats.org/officeDocument/2006/relationships/hyperlink" Target="http://www.pink21.com.tw/product-detail/188015.html" TargetMode="External" /><Relationship Id="rId16" Type="http://schemas.openxmlformats.org/officeDocument/2006/relationships/hyperlink" Target="http://www.pink21.com.tw/product-detail/560784.html" TargetMode="External" /><Relationship Id="rId17" Type="http://schemas.openxmlformats.org/officeDocument/2006/relationships/hyperlink" Target="http://www.pink21.com.tw/product-detail/965267.html" TargetMode="External" /><Relationship Id="rId18" Type="http://schemas.openxmlformats.org/officeDocument/2006/relationships/hyperlink" Target="http://www.pink21.com.tw/product-detail/430595.html" TargetMode="External" /><Relationship Id="rId19" Type="http://schemas.openxmlformats.org/officeDocument/2006/relationships/hyperlink" Target="http://www.pink21.com.tw/product-detail/585913.html" TargetMode="External" /><Relationship Id="rId20" Type="http://schemas.openxmlformats.org/officeDocument/2006/relationships/hyperlink" Target="http://www.pink21.com.tw/product-detail/934876.html" TargetMode="External" /><Relationship Id="rId21" Type="http://schemas.openxmlformats.org/officeDocument/2006/relationships/hyperlink" Target="http://www.pink21.com.tw/product-detail/501276.html" TargetMode="External" /><Relationship Id="rId22" Type="http://schemas.openxmlformats.org/officeDocument/2006/relationships/hyperlink" Target="http://www.pink21.com.tw/product-detail/267280.html" TargetMode="External" /><Relationship Id="rId23" Type="http://schemas.openxmlformats.org/officeDocument/2006/relationships/hyperlink" Target="http://www.pink21.com.tw/product-detail/395302.html" TargetMode="External" /><Relationship Id="rId24" Type="http://schemas.openxmlformats.org/officeDocument/2006/relationships/hyperlink" Target="http://www.pink21.com.tw/product-detail/196414.html" TargetMode="External" /><Relationship Id="rId25" Type="http://schemas.openxmlformats.org/officeDocument/2006/relationships/hyperlink" Target="http://www.pink21.com.tw/product-detail/563821.html" TargetMode="External" /><Relationship Id="rId26" Type="http://schemas.openxmlformats.org/officeDocument/2006/relationships/hyperlink" Target="http://www.pink21.com.tw/product-detail/913096.html" TargetMode="External" /><Relationship Id="rId27" Type="http://schemas.openxmlformats.org/officeDocument/2006/relationships/hyperlink" Target="http://www.pink21.com.tw/product-detail/935997.html" TargetMode="External" /><Relationship Id="rId28" Type="http://schemas.openxmlformats.org/officeDocument/2006/relationships/hyperlink" Target="http://www.pink21.com.tw/product-detail/695797.html" TargetMode="External" /><Relationship Id="rId29" Type="http://schemas.openxmlformats.org/officeDocument/2006/relationships/hyperlink" Target="http://www.pink21.com.tw/product-detail/584008.html" TargetMode="External" /><Relationship Id="rId30" Type="http://schemas.openxmlformats.org/officeDocument/2006/relationships/hyperlink" Target="http://www.pink21.com.tw/product-detail/802978.html" TargetMode="External" /><Relationship Id="rId31" Type="http://schemas.openxmlformats.org/officeDocument/2006/relationships/hyperlink" Target="http://www.pink21.com.tw/product-detail/530141.html" TargetMode="External" /><Relationship Id="rId32" Type="http://schemas.openxmlformats.org/officeDocument/2006/relationships/hyperlink" Target="http://www.pink21.com.tw/product-detail/265175.html" TargetMode="External" /><Relationship Id="rId33" Type="http://schemas.openxmlformats.org/officeDocument/2006/relationships/hyperlink" Target="http://www.pink21.com.tw/product-detail/892531.html" TargetMode="External" /><Relationship Id="rId34" Type="http://schemas.openxmlformats.org/officeDocument/2006/relationships/hyperlink" Target="http://www.pink21.com.tw/product-detail/606321.html" TargetMode="External" /><Relationship Id="rId35" Type="http://schemas.openxmlformats.org/officeDocument/2006/relationships/hyperlink" Target="http://www.pink21.com.tw/product-detail/722991.html" TargetMode="External" /><Relationship Id="rId36" Type="http://schemas.openxmlformats.org/officeDocument/2006/relationships/hyperlink" Target="http://www.pink21.com.tw/product-detail/419017.html" TargetMode="External" /><Relationship Id="rId37" Type="http://schemas.openxmlformats.org/officeDocument/2006/relationships/hyperlink" Target="http://www.pink21.com.tw/product-detail/210922.html" TargetMode="External" /><Relationship Id="rId38" Type="http://schemas.openxmlformats.org/officeDocument/2006/relationships/hyperlink" Target="http://www.pink21.com.tw/product-detail/247545.html" TargetMode="External" /><Relationship Id="rId39" Type="http://schemas.openxmlformats.org/officeDocument/2006/relationships/hyperlink" Target="http://www.pink21.com.tw/product-detail/333868.html" TargetMode="External" /><Relationship Id="rId40" Type="http://schemas.openxmlformats.org/officeDocument/2006/relationships/hyperlink" Target="http://www.pink21.com.tw/product-detail/478929.html" TargetMode="External" /><Relationship Id="rId41" Type="http://schemas.openxmlformats.org/officeDocument/2006/relationships/hyperlink" Target="http://www.pink21.com.tw/product-detail/218794.html" TargetMode="External" /><Relationship Id="rId42" Type="http://schemas.openxmlformats.org/officeDocument/2006/relationships/hyperlink" Target="http://www.pink21.com.tw/product-detail/460244.html" TargetMode="External" /><Relationship Id="rId43" Type="http://schemas.openxmlformats.org/officeDocument/2006/relationships/hyperlink" Target="http://www.pink21.com.tw/product-detail/528501.html" TargetMode="External" /><Relationship Id="rId44" Type="http://schemas.openxmlformats.org/officeDocument/2006/relationships/hyperlink" Target="http://www.pink21.com.tw/product-detail/774181.html" TargetMode="External" /><Relationship Id="rId45" Type="http://schemas.openxmlformats.org/officeDocument/2006/relationships/hyperlink" Target="http://www.pink21.com.tw/product-detail/786137.html" TargetMode="External" /><Relationship Id="rId46" Type="http://schemas.openxmlformats.org/officeDocument/2006/relationships/hyperlink" Target="http://www.pink21.com.tw/product-detail/029268.html" TargetMode="External" /><Relationship Id="rId47" Type="http://schemas.openxmlformats.org/officeDocument/2006/relationships/hyperlink" Target="http://www.pink21.com.tw/product-detail/642312.html" TargetMode="External" /><Relationship Id="rId48" Type="http://schemas.openxmlformats.org/officeDocument/2006/relationships/hyperlink" Target="http://www.pink21.com.tw/product-detail/642235.html" TargetMode="External" /><Relationship Id="rId49" Type="http://schemas.openxmlformats.org/officeDocument/2006/relationships/hyperlink" Target="http://www.pink21.com.tw/product-detail/711261.html" TargetMode="External" /><Relationship Id="rId50" Type="http://schemas.openxmlformats.org/officeDocument/2006/relationships/hyperlink" Target="http://www.pink21.com.tw/product-detail/326059.html" TargetMode="External" /><Relationship Id="rId51" Type="http://schemas.openxmlformats.org/officeDocument/2006/relationships/hyperlink" Target="http://www.pink21.com.tw/product-detail/289924.html" TargetMode="External" /><Relationship Id="rId52" Type="http://schemas.openxmlformats.org/officeDocument/2006/relationships/hyperlink" Target="http://www.pink21.com.tw/product-detail/947651.html" TargetMode="External" /><Relationship Id="rId53" Type="http://schemas.openxmlformats.org/officeDocument/2006/relationships/hyperlink" Target="http://www.pink21.com.tw/product-detail/788511.html" TargetMode="External" /><Relationship Id="rId54" Type="http://schemas.openxmlformats.org/officeDocument/2006/relationships/hyperlink" Target="http://www.pink21.com.tw/product-detail/311037.html" TargetMode="External" /><Relationship Id="rId55" Type="http://schemas.openxmlformats.org/officeDocument/2006/relationships/hyperlink" Target="http://www.pink21.com.tw/product-detail/935341.html" TargetMode="External" /><Relationship Id="rId56" Type="http://schemas.openxmlformats.org/officeDocument/2006/relationships/hyperlink" Target="http://www.pink21.com.tw/product-detail/793004.html" TargetMode="External" /><Relationship Id="rId57" Type="http://schemas.openxmlformats.org/officeDocument/2006/relationships/hyperlink" Target="http://www.pink21.com.tw/product-detail/674506.html" TargetMode="External" /><Relationship Id="rId58" Type="http://schemas.openxmlformats.org/officeDocument/2006/relationships/hyperlink" Target="http://www.pink21.com.tw/product-detail/672602.html" TargetMode="External" /><Relationship Id="rId59" Type="http://schemas.openxmlformats.org/officeDocument/2006/relationships/hyperlink" Target="http://www.pink21.com.tw/product-detail/811604.html" TargetMode="External" /><Relationship Id="rId60" Type="http://schemas.openxmlformats.org/officeDocument/2006/relationships/hyperlink" Target="http://www.pink21.com.tw/product-detail/106683.html" TargetMode="External" /><Relationship Id="rId61" Type="http://schemas.openxmlformats.org/officeDocument/2006/relationships/hyperlink" Target="http://www.pink21.com.tw/product-detail/264189.html" TargetMode="External" /><Relationship Id="rId62" Type="http://schemas.openxmlformats.org/officeDocument/2006/relationships/hyperlink" Target="http://www.pink21.com.tw/product-detail/971672.html" TargetMode="External" /><Relationship Id="rId63" Type="http://schemas.openxmlformats.org/officeDocument/2006/relationships/hyperlink" Target="http://www.pink21.com.tw/product-detail/948401.html" TargetMode="External" /><Relationship Id="rId64" Type="http://schemas.openxmlformats.org/officeDocument/2006/relationships/hyperlink" Target="http://www.pink21.com.tw/product-detail/118279.html" TargetMode="External" /><Relationship Id="rId65" Type="http://schemas.openxmlformats.org/officeDocument/2006/relationships/hyperlink" Target="http://www.pink21.com.tw/product-detail/629536.html" TargetMode="External" /><Relationship Id="rId66" Type="http://schemas.openxmlformats.org/officeDocument/2006/relationships/hyperlink" Target="http://www.pink21.com.tw/product-detail/612374.html" TargetMode="External" /><Relationship Id="rId67" Type="http://schemas.openxmlformats.org/officeDocument/2006/relationships/hyperlink" Target="http://www.pink21.com.tw/product-detail/189696.html" TargetMode="External" /><Relationship Id="rId68" Type="http://schemas.openxmlformats.org/officeDocument/2006/relationships/hyperlink" Target="http://www.pink21.com.tw/product-detail/897253.html" TargetMode="External" /><Relationship Id="rId69" Type="http://schemas.openxmlformats.org/officeDocument/2006/relationships/hyperlink" Target="http://www.pink21.com.tw/product-detail/814712.html" TargetMode="External" /><Relationship Id="rId70" Type="http://schemas.openxmlformats.org/officeDocument/2006/relationships/hyperlink" Target="http://www.pink21.com.tw/product-detail/021423.html" TargetMode="External" /><Relationship Id="rId7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SheetLayoutView="75" zoomScalePageLayoutView="0" workbookViewId="0" topLeftCell="A1">
      <selection activeCell="B2" sqref="B2:G2"/>
    </sheetView>
  </sheetViews>
  <sheetFormatPr defaultColWidth="9.00390625" defaultRowHeight="17.25" customHeight="1"/>
  <cols>
    <col min="1" max="1" width="17.125" style="1" customWidth="1"/>
    <col min="2" max="2" width="14.375" style="4" customWidth="1"/>
    <col min="3" max="3" width="9.125" style="4" customWidth="1"/>
    <col min="4" max="4" width="10.125" style="4" customWidth="1"/>
    <col min="5" max="5" width="9.875" style="1" customWidth="1"/>
    <col min="6" max="6" width="6.00390625" style="47" bestFit="1" customWidth="1"/>
    <col min="7" max="7" width="18.625" style="1" customWidth="1"/>
    <col min="8" max="8" width="11.875" style="1" customWidth="1"/>
    <col min="9" max="9" width="7.75390625" style="1" customWidth="1"/>
    <col min="10" max="10" width="10.125" style="1" customWidth="1"/>
    <col min="11" max="11" width="10.00390625" style="1" customWidth="1"/>
    <col min="12" max="12" width="6.75390625" style="22" customWidth="1"/>
    <col min="13" max="16384" width="9.00390625" style="1" customWidth="1"/>
  </cols>
  <sheetData>
    <row r="1" spans="1:12" ht="171.75" customHeight="1">
      <c r="A1" s="51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21"/>
    </row>
    <row r="2" spans="1:12" s="3" customFormat="1" ht="32.25" customHeight="1">
      <c r="A2" s="7" t="s">
        <v>8</v>
      </c>
      <c r="B2" s="62"/>
      <c r="C2" s="63"/>
      <c r="D2" s="63"/>
      <c r="E2" s="63"/>
      <c r="F2" s="63"/>
      <c r="G2" s="64"/>
      <c r="H2" s="7" t="s">
        <v>13</v>
      </c>
      <c r="I2" s="65"/>
      <c r="J2" s="66"/>
      <c r="K2" s="67"/>
      <c r="L2" s="22"/>
    </row>
    <row r="3" spans="1:12" s="3" customFormat="1" ht="32.25" customHeight="1" thickBot="1">
      <c r="A3" s="8" t="s">
        <v>7</v>
      </c>
      <c r="B3" s="57"/>
      <c r="C3" s="58"/>
      <c r="D3" s="58"/>
      <c r="E3" s="58"/>
      <c r="F3" s="58"/>
      <c r="G3" s="58"/>
      <c r="H3" s="58"/>
      <c r="I3" s="58"/>
      <c r="J3" s="58"/>
      <c r="K3" s="59"/>
      <c r="L3" s="22"/>
    </row>
    <row r="4" spans="1:11" ht="17.25" customHeight="1" thickBot="1">
      <c r="A4" s="53" t="s">
        <v>1</v>
      </c>
      <c r="B4" s="54"/>
      <c r="C4" s="5" t="s">
        <v>11</v>
      </c>
      <c r="D4" s="5" t="s">
        <v>10</v>
      </c>
      <c r="E4" s="6" t="s">
        <v>12</v>
      </c>
      <c r="F4" s="22"/>
      <c r="G4" s="53" t="s">
        <v>2</v>
      </c>
      <c r="H4" s="54"/>
      <c r="I4" s="5" t="s">
        <v>11</v>
      </c>
      <c r="J4" s="5" t="s">
        <v>10</v>
      </c>
      <c r="K4" s="6" t="s">
        <v>12</v>
      </c>
    </row>
    <row r="5" spans="1:12" ht="21.75" customHeight="1">
      <c r="A5" s="23" t="s">
        <v>25</v>
      </c>
      <c r="B5" s="9" t="s">
        <v>123</v>
      </c>
      <c r="C5" s="18">
        <v>2200</v>
      </c>
      <c r="D5" s="24"/>
      <c r="E5" s="10">
        <f>C5*D5</f>
        <v>0</v>
      </c>
      <c r="F5" s="25" t="s">
        <v>16</v>
      </c>
      <c r="G5" s="26" t="s">
        <v>19</v>
      </c>
      <c r="H5" s="13" t="s">
        <v>85</v>
      </c>
      <c r="I5" s="15">
        <v>1750</v>
      </c>
      <c r="J5" s="27"/>
      <c r="K5" s="10">
        <f aca="true" t="shared" si="0" ref="K5:K36">SUM(I5*J5)</f>
        <v>0</v>
      </c>
      <c r="L5" s="21" t="s">
        <v>16</v>
      </c>
    </row>
    <row r="6" spans="1:12" ht="21.75" customHeight="1" thickBot="1">
      <c r="A6" s="23" t="s">
        <v>49</v>
      </c>
      <c r="B6" s="19" t="s">
        <v>73</v>
      </c>
      <c r="C6" s="18">
        <v>2500</v>
      </c>
      <c r="D6" s="24"/>
      <c r="E6" s="10">
        <f>C6*D6</f>
        <v>0</v>
      </c>
      <c r="F6" s="25" t="s">
        <v>16</v>
      </c>
      <c r="G6" s="28" t="s">
        <v>61</v>
      </c>
      <c r="H6" s="12" t="s">
        <v>87</v>
      </c>
      <c r="I6" s="15">
        <v>1250</v>
      </c>
      <c r="J6" s="27"/>
      <c r="K6" s="10">
        <f t="shared" si="0"/>
        <v>0</v>
      </c>
      <c r="L6" s="25" t="s">
        <v>16</v>
      </c>
    </row>
    <row r="7" spans="1:12" ht="21.75" customHeight="1" thickBot="1">
      <c r="A7" s="20" t="s">
        <v>0</v>
      </c>
      <c r="B7" s="29"/>
      <c r="C7" s="5" t="s">
        <v>11</v>
      </c>
      <c r="D7" s="5" t="s">
        <v>10</v>
      </c>
      <c r="E7" s="6" t="s">
        <v>12</v>
      </c>
      <c r="F7" s="22"/>
      <c r="G7" s="28" t="s">
        <v>41</v>
      </c>
      <c r="H7" s="12" t="s">
        <v>88</v>
      </c>
      <c r="I7" s="15">
        <v>1350</v>
      </c>
      <c r="J7" s="27"/>
      <c r="K7" s="10">
        <f t="shared" si="0"/>
        <v>0</v>
      </c>
      <c r="L7" s="25" t="s">
        <v>16</v>
      </c>
    </row>
    <row r="8" spans="1:12" ht="21.75" customHeight="1">
      <c r="A8" s="23" t="s">
        <v>71</v>
      </c>
      <c r="B8" s="9" t="s">
        <v>72</v>
      </c>
      <c r="C8" s="30">
        <v>3200</v>
      </c>
      <c r="D8" s="31"/>
      <c r="E8" s="11">
        <f>C8*D8</f>
        <v>0</v>
      </c>
      <c r="F8" s="21" t="s">
        <v>16</v>
      </c>
      <c r="G8" s="28" t="s">
        <v>62</v>
      </c>
      <c r="H8" s="12" t="s">
        <v>89</v>
      </c>
      <c r="I8" s="15">
        <v>1350</v>
      </c>
      <c r="J8" s="27"/>
      <c r="K8" s="10">
        <f t="shared" si="0"/>
        <v>0</v>
      </c>
      <c r="L8" s="25" t="s">
        <v>16</v>
      </c>
    </row>
    <row r="9" spans="1:12" ht="21.75" customHeight="1">
      <c r="A9" s="16" t="s">
        <v>20</v>
      </c>
      <c r="B9" s="17" t="s">
        <v>74</v>
      </c>
      <c r="C9" s="18">
        <v>2500</v>
      </c>
      <c r="D9" s="32"/>
      <c r="E9" s="11">
        <f>C9*D9</f>
        <v>0</v>
      </c>
      <c r="F9" s="21" t="s">
        <v>16</v>
      </c>
      <c r="G9" s="28" t="s">
        <v>42</v>
      </c>
      <c r="H9" s="12" t="s">
        <v>90</v>
      </c>
      <c r="I9" s="15">
        <v>1700</v>
      </c>
      <c r="J9" s="27"/>
      <c r="K9" s="10">
        <f t="shared" si="0"/>
        <v>0</v>
      </c>
      <c r="L9" s="25" t="s">
        <v>16</v>
      </c>
    </row>
    <row r="10" spans="1:12" ht="21.75" customHeight="1">
      <c r="A10" s="16" t="s">
        <v>69</v>
      </c>
      <c r="B10" s="17" t="s">
        <v>135</v>
      </c>
      <c r="C10" s="18">
        <v>3200</v>
      </c>
      <c r="D10" s="32"/>
      <c r="E10" s="11">
        <f>C10*D10</f>
        <v>0</v>
      </c>
      <c r="F10" s="25" t="s">
        <v>16</v>
      </c>
      <c r="G10" s="28" t="s">
        <v>63</v>
      </c>
      <c r="H10" s="12" t="s">
        <v>86</v>
      </c>
      <c r="I10" s="15">
        <v>1250</v>
      </c>
      <c r="J10" s="27"/>
      <c r="K10" s="10">
        <f t="shared" si="0"/>
        <v>0</v>
      </c>
      <c r="L10" s="25" t="s">
        <v>16</v>
      </c>
    </row>
    <row r="11" spans="1:12" ht="21.75" customHeight="1">
      <c r="A11" s="16" t="s">
        <v>134</v>
      </c>
      <c r="B11" s="17" t="s">
        <v>136</v>
      </c>
      <c r="C11" s="18">
        <v>4200</v>
      </c>
      <c r="D11" s="32"/>
      <c r="E11" s="11">
        <f>C11*D11</f>
        <v>0</v>
      </c>
      <c r="F11" s="50" t="s">
        <v>16</v>
      </c>
      <c r="G11" s="28" t="s">
        <v>51</v>
      </c>
      <c r="H11" s="12" t="s">
        <v>90</v>
      </c>
      <c r="I11" s="15">
        <v>1700</v>
      </c>
      <c r="J11" s="27"/>
      <c r="K11" s="10">
        <f t="shared" si="0"/>
        <v>0</v>
      </c>
      <c r="L11" s="25" t="s">
        <v>16</v>
      </c>
    </row>
    <row r="12" spans="1:12" ht="21.75" customHeight="1" thickBot="1">
      <c r="A12" s="16" t="s">
        <v>70</v>
      </c>
      <c r="B12" s="17" t="s">
        <v>122</v>
      </c>
      <c r="C12" s="18">
        <v>2800</v>
      </c>
      <c r="D12" s="32"/>
      <c r="E12" s="11">
        <f>C12*D12</f>
        <v>0</v>
      </c>
      <c r="F12" s="25" t="s">
        <v>16</v>
      </c>
      <c r="G12" s="28" t="s">
        <v>43</v>
      </c>
      <c r="H12" s="12" t="s">
        <v>86</v>
      </c>
      <c r="I12" s="15">
        <v>1250</v>
      </c>
      <c r="J12" s="27"/>
      <c r="K12" s="10">
        <f t="shared" si="0"/>
        <v>0</v>
      </c>
      <c r="L12" s="25" t="s">
        <v>16</v>
      </c>
    </row>
    <row r="13" spans="1:12" ht="21.75" customHeight="1" thickBot="1">
      <c r="A13" s="20" t="s">
        <v>4</v>
      </c>
      <c r="B13" s="29"/>
      <c r="C13" s="5" t="s">
        <v>11</v>
      </c>
      <c r="D13" s="5" t="s">
        <v>10</v>
      </c>
      <c r="E13" s="5" t="s">
        <v>12</v>
      </c>
      <c r="F13" s="22"/>
      <c r="G13" s="28" t="s">
        <v>64</v>
      </c>
      <c r="H13" s="12" t="s">
        <v>91</v>
      </c>
      <c r="I13" s="15">
        <v>1500</v>
      </c>
      <c r="J13" s="27"/>
      <c r="K13" s="10">
        <f t="shared" si="0"/>
        <v>0</v>
      </c>
      <c r="L13" s="25" t="s">
        <v>16</v>
      </c>
    </row>
    <row r="14" spans="1:11" ht="21.75" customHeight="1">
      <c r="A14" s="28" t="s">
        <v>23</v>
      </c>
      <c r="B14" s="12" t="s">
        <v>75</v>
      </c>
      <c r="C14" s="33">
        <v>3100</v>
      </c>
      <c r="D14" s="34"/>
      <c r="E14" s="10">
        <f>C14*D14</f>
        <v>0</v>
      </c>
      <c r="F14" s="25" t="s">
        <v>16</v>
      </c>
      <c r="G14" s="26" t="s">
        <v>18</v>
      </c>
      <c r="H14" s="13" t="s">
        <v>92</v>
      </c>
      <c r="I14" s="15">
        <v>2300</v>
      </c>
      <c r="J14" s="27"/>
      <c r="K14" s="10">
        <f t="shared" si="0"/>
        <v>0</v>
      </c>
    </row>
    <row r="15" spans="1:12" ht="21.75" customHeight="1">
      <c r="A15" s="28" t="s">
        <v>137</v>
      </c>
      <c r="B15" s="12" t="s">
        <v>139</v>
      </c>
      <c r="C15" s="33">
        <v>3450</v>
      </c>
      <c r="D15" s="34"/>
      <c r="E15" s="10">
        <f>C15*D15</f>
        <v>0</v>
      </c>
      <c r="F15" s="50" t="s">
        <v>16</v>
      </c>
      <c r="G15" s="26" t="s">
        <v>50</v>
      </c>
      <c r="H15" s="13" t="s">
        <v>89</v>
      </c>
      <c r="I15" s="15">
        <v>1450</v>
      </c>
      <c r="J15" s="27"/>
      <c r="K15" s="10">
        <f t="shared" si="0"/>
        <v>0</v>
      </c>
      <c r="L15" s="25" t="s">
        <v>16</v>
      </c>
    </row>
    <row r="16" spans="1:12" ht="21.75" customHeight="1" thickBot="1">
      <c r="A16" s="28" t="s">
        <v>57</v>
      </c>
      <c r="B16" s="12" t="s">
        <v>76</v>
      </c>
      <c r="C16" s="33">
        <v>2950</v>
      </c>
      <c r="D16" s="34"/>
      <c r="E16" s="10">
        <f>C16*D16</f>
        <v>0</v>
      </c>
      <c r="F16" s="25" t="s">
        <v>16</v>
      </c>
      <c r="G16" s="26" t="s">
        <v>44</v>
      </c>
      <c r="H16" s="13" t="s">
        <v>86</v>
      </c>
      <c r="I16" s="15">
        <v>1400</v>
      </c>
      <c r="J16" s="27"/>
      <c r="K16" s="10">
        <f t="shared" si="0"/>
        <v>0</v>
      </c>
      <c r="L16" s="25" t="s">
        <v>16</v>
      </c>
    </row>
    <row r="17" spans="1:12" ht="21.75" customHeight="1" thickBot="1">
      <c r="A17" s="35" t="s">
        <v>5</v>
      </c>
      <c r="B17" s="36"/>
      <c r="C17" s="5" t="s">
        <v>11</v>
      </c>
      <c r="D17" s="5" t="s">
        <v>10</v>
      </c>
      <c r="E17" s="6" t="s">
        <v>12</v>
      </c>
      <c r="F17" s="22"/>
      <c r="G17" s="26" t="s">
        <v>45</v>
      </c>
      <c r="H17" s="13" t="s">
        <v>89</v>
      </c>
      <c r="I17" s="15">
        <v>1500</v>
      </c>
      <c r="J17" s="27"/>
      <c r="K17" s="10">
        <f t="shared" si="0"/>
        <v>0</v>
      </c>
      <c r="L17" s="25" t="s">
        <v>16</v>
      </c>
    </row>
    <row r="18" spans="1:12" ht="21.75" customHeight="1">
      <c r="A18" s="37" t="s">
        <v>29</v>
      </c>
      <c r="B18" s="13" t="s">
        <v>138</v>
      </c>
      <c r="C18" s="38">
        <v>2300</v>
      </c>
      <c r="D18" s="39"/>
      <c r="E18" s="11">
        <f>C18*D18</f>
        <v>0</v>
      </c>
      <c r="F18" s="25" t="s">
        <v>16</v>
      </c>
      <c r="G18" s="23" t="s">
        <v>22</v>
      </c>
      <c r="H18" s="9" t="s">
        <v>93</v>
      </c>
      <c r="I18" s="9">
        <v>1600</v>
      </c>
      <c r="J18" s="41"/>
      <c r="K18" s="10">
        <f t="shared" si="0"/>
        <v>0</v>
      </c>
      <c r="L18" s="21" t="s">
        <v>16</v>
      </c>
    </row>
    <row r="19" spans="1:12" ht="21.75" customHeight="1">
      <c r="A19" s="26" t="s">
        <v>60</v>
      </c>
      <c r="B19" s="13" t="s">
        <v>77</v>
      </c>
      <c r="C19" s="33">
        <v>2850</v>
      </c>
      <c r="D19" s="32"/>
      <c r="E19" s="11">
        <f>C19*D19</f>
        <v>0</v>
      </c>
      <c r="F19" s="25" t="s">
        <v>16</v>
      </c>
      <c r="G19" s="16" t="s">
        <v>30</v>
      </c>
      <c r="H19" s="17" t="s">
        <v>94</v>
      </c>
      <c r="I19" s="9">
        <v>1850</v>
      </c>
      <c r="J19" s="41"/>
      <c r="K19" s="10">
        <f t="shared" si="0"/>
        <v>0</v>
      </c>
      <c r="L19" s="25" t="s">
        <v>16</v>
      </c>
    </row>
    <row r="20" spans="1:12" ht="21.75" customHeight="1" thickBot="1">
      <c r="A20" s="37" t="s">
        <v>26</v>
      </c>
      <c r="B20" s="13" t="s">
        <v>78</v>
      </c>
      <c r="C20" s="38">
        <v>2700</v>
      </c>
      <c r="D20" s="40"/>
      <c r="E20" s="11">
        <f>C20*D20</f>
        <v>0</v>
      </c>
      <c r="F20" s="25" t="s">
        <v>16</v>
      </c>
      <c r="G20" s="16" t="s">
        <v>35</v>
      </c>
      <c r="H20" s="17" t="s">
        <v>95</v>
      </c>
      <c r="I20" s="9">
        <v>1850</v>
      </c>
      <c r="J20" s="41"/>
      <c r="K20" s="10">
        <f t="shared" si="0"/>
        <v>0</v>
      </c>
      <c r="L20" s="25" t="s">
        <v>16</v>
      </c>
    </row>
    <row r="21" spans="1:12" ht="21.75" customHeight="1" thickBot="1">
      <c r="A21" s="35" t="s">
        <v>6</v>
      </c>
      <c r="B21" s="42"/>
      <c r="C21" s="5" t="s">
        <v>11</v>
      </c>
      <c r="D21" s="5" t="s">
        <v>10</v>
      </c>
      <c r="E21" s="6" t="s">
        <v>12</v>
      </c>
      <c r="F21" s="22"/>
      <c r="G21" s="16" t="s">
        <v>46</v>
      </c>
      <c r="H21" s="17" t="s">
        <v>96</v>
      </c>
      <c r="I21" s="9">
        <v>1650</v>
      </c>
      <c r="J21" s="41"/>
      <c r="K21" s="10">
        <f t="shared" si="0"/>
        <v>0</v>
      </c>
      <c r="L21" s="25" t="s">
        <v>16</v>
      </c>
    </row>
    <row r="22" spans="1:12" ht="21.75" customHeight="1">
      <c r="A22" s="37" t="s">
        <v>27</v>
      </c>
      <c r="B22" s="13" t="s">
        <v>79</v>
      </c>
      <c r="C22" s="33">
        <v>3400</v>
      </c>
      <c r="D22" s="31"/>
      <c r="E22" s="14">
        <f>C22*D22</f>
        <v>0</v>
      </c>
      <c r="F22" s="25" t="s">
        <v>16</v>
      </c>
      <c r="G22" s="16" t="s">
        <v>52</v>
      </c>
      <c r="H22" s="17" t="s">
        <v>98</v>
      </c>
      <c r="I22" s="9">
        <v>2100</v>
      </c>
      <c r="J22" s="41"/>
      <c r="K22" s="10">
        <f t="shared" si="0"/>
        <v>0</v>
      </c>
      <c r="L22" s="25" t="s">
        <v>16</v>
      </c>
    </row>
    <row r="23" spans="1:12" ht="21.75" customHeight="1">
      <c r="A23" s="37" t="s">
        <v>124</v>
      </c>
      <c r="B23" s="13" t="s">
        <v>125</v>
      </c>
      <c r="C23" s="33">
        <v>3546</v>
      </c>
      <c r="D23" s="31"/>
      <c r="E23" s="14">
        <f>C23*D23</f>
        <v>0</v>
      </c>
      <c r="F23" s="25" t="s">
        <v>16</v>
      </c>
      <c r="G23" s="16" t="s">
        <v>31</v>
      </c>
      <c r="H23" s="17" t="s">
        <v>97</v>
      </c>
      <c r="I23" s="9">
        <v>1800</v>
      </c>
      <c r="J23" s="41"/>
      <c r="K23" s="10">
        <f t="shared" si="0"/>
        <v>0</v>
      </c>
      <c r="L23" s="25" t="s">
        <v>16</v>
      </c>
    </row>
    <row r="24" spans="1:12" ht="21.75" customHeight="1">
      <c r="A24" s="26" t="s">
        <v>17</v>
      </c>
      <c r="B24" s="13" t="s">
        <v>80</v>
      </c>
      <c r="C24" s="33">
        <v>3400</v>
      </c>
      <c r="D24" s="31"/>
      <c r="E24" s="14">
        <f>C24*D24</f>
        <v>0</v>
      </c>
      <c r="F24" s="21" t="s">
        <v>16</v>
      </c>
      <c r="G24" s="16" t="s">
        <v>33</v>
      </c>
      <c r="H24" s="17" t="s">
        <v>99</v>
      </c>
      <c r="I24" s="9">
        <v>2300</v>
      </c>
      <c r="J24" s="41"/>
      <c r="K24" s="10">
        <f t="shared" si="0"/>
        <v>0</v>
      </c>
      <c r="L24" s="25" t="s">
        <v>16</v>
      </c>
    </row>
    <row r="25" spans="1:12" ht="21.75" customHeight="1" thickBot="1">
      <c r="A25" s="26" t="s">
        <v>21</v>
      </c>
      <c r="B25" s="13" t="s">
        <v>81</v>
      </c>
      <c r="C25" s="33">
        <v>2900</v>
      </c>
      <c r="D25" s="31"/>
      <c r="E25" s="14">
        <f>C25*D25</f>
        <v>0</v>
      </c>
      <c r="F25" s="21" t="s">
        <v>16</v>
      </c>
      <c r="G25" s="16" t="s">
        <v>66</v>
      </c>
      <c r="H25" s="17" t="s">
        <v>100</v>
      </c>
      <c r="I25" s="9">
        <v>2050</v>
      </c>
      <c r="J25" s="41"/>
      <c r="K25" s="10">
        <f t="shared" si="0"/>
        <v>0</v>
      </c>
      <c r="L25" s="25" t="s">
        <v>16</v>
      </c>
    </row>
    <row r="26" spans="1:12" ht="21.75" customHeight="1" thickBot="1">
      <c r="A26" s="35" t="s">
        <v>3</v>
      </c>
      <c r="B26" s="36"/>
      <c r="C26" s="5" t="s">
        <v>11</v>
      </c>
      <c r="D26" s="5" t="s">
        <v>10</v>
      </c>
      <c r="E26" s="6" t="s">
        <v>12</v>
      </c>
      <c r="F26" s="22"/>
      <c r="G26" s="28" t="s">
        <v>65</v>
      </c>
      <c r="H26" s="12" t="s">
        <v>101</v>
      </c>
      <c r="I26" s="15">
        <v>2050</v>
      </c>
      <c r="J26" s="27"/>
      <c r="K26" s="10">
        <f t="shared" si="0"/>
        <v>0</v>
      </c>
      <c r="L26" s="25" t="s">
        <v>16</v>
      </c>
    </row>
    <row r="27" spans="1:12" ht="21.75" customHeight="1">
      <c r="A27" s="43" t="s">
        <v>24</v>
      </c>
      <c r="B27" s="44" t="s">
        <v>82</v>
      </c>
      <c r="C27" s="45">
        <v>1900</v>
      </c>
      <c r="D27" s="46"/>
      <c r="E27" s="14">
        <f>C27*D27</f>
        <v>0</v>
      </c>
      <c r="F27" s="25" t="s">
        <v>16</v>
      </c>
      <c r="G27" s="28" t="s">
        <v>149</v>
      </c>
      <c r="H27" s="12" t="s">
        <v>150</v>
      </c>
      <c r="I27" s="15">
        <v>1870</v>
      </c>
      <c r="J27" s="27"/>
      <c r="K27" s="10">
        <f t="shared" si="0"/>
        <v>0</v>
      </c>
      <c r="L27" s="50" t="s">
        <v>16</v>
      </c>
    </row>
    <row r="28" spans="1:12" ht="21.75" customHeight="1">
      <c r="A28" s="26" t="s">
        <v>58</v>
      </c>
      <c r="B28" s="13" t="s">
        <v>83</v>
      </c>
      <c r="C28" s="33">
        <v>3000</v>
      </c>
      <c r="D28" s="46"/>
      <c r="E28" s="14">
        <f>C28*D28</f>
        <v>0</v>
      </c>
      <c r="F28" s="25" t="s">
        <v>16</v>
      </c>
      <c r="G28" s="28" t="s">
        <v>34</v>
      </c>
      <c r="H28" s="12" t="s">
        <v>100</v>
      </c>
      <c r="I28" s="15">
        <v>2260</v>
      </c>
      <c r="J28" s="27"/>
      <c r="K28" s="10">
        <f t="shared" si="0"/>
        <v>0</v>
      </c>
      <c r="L28" s="25" t="s">
        <v>16</v>
      </c>
    </row>
    <row r="29" spans="1:12" ht="21.75" customHeight="1" thickBot="1">
      <c r="A29" s="26" t="s">
        <v>59</v>
      </c>
      <c r="B29" s="13" t="s">
        <v>84</v>
      </c>
      <c r="C29" s="33">
        <v>3500</v>
      </c>
      <c r="D29" s="46"/>
      <c r="E29" s="14">
        <f>C29*D29</f>
        <v>0</v>
      </c>
      <c r="F29" s="25" t="s">
        <v>16</v>
      </c>
      <c r="G29" s="28" t="s">
        <v>36</v>
      </c>
      <c r="H29" s="12" t="s">
        <v>102</v>
      </c>
      <c r="I29" s="15">
        <v>2000</v>
      </c>
      <c r="J29" s="27"/>
      <c r="K29" s="10">
        <f t="shared" si="0"/>
        <v>0</v>
      </c>
      <c r="L29" s="25" t="s">
        <v>16</v>
      </c>
    </row>
    <row r="30" spans="3:12" ht="21.75" customHeight="1" thickBot="1">
      <c r="C30" s="4" t="s">
        <v>14</v>
      </c>
      <c r="D30" s="55">
        <f>SUM(E5:E29)</f>
        <v>0</v>
      </c>
      <c r="E30" s="56"/>
      <c r="F30" s="22"/>
      <c r="G30" s="26" t="s">
        <v>28</v>
      </c>
      <c r="H30" s="13" t="s">
        <v>103</v>
      </c>
      <c r="I30" s="15">
        <v>1700</v>
      </c>
      <c r="J30" s="27"/>
      <c r="K30" s="10">
        <f t="shared" si="0"/>
        <v>0</v>
      </c>
      <c r="L30" s="25" t="s">
        <v>16</v>
      </c>
    </row>
    <row r="31" spans="1:12" ht="21.75" customHeight="1">
      <c r="A31" s="68" t="s">
        <v>9</v>
      </c>
      <c r="B31" s="69"/>
      <c r="C31" s="69"/>
      <c r="D31" s="69"/>
      <c r="E31" s="69"/>
      <c r="F31" s="22"/>
      <c r="G31" s="26" t="s">
        <v>53</v>
      </c>
      <c r="H31" s="13" t="s">
        <v>103</v>
      </c>
      <c r="I31" s="15">
        <v>2150</v>
      </c>
      <c r="J31" s="27"/>
      <c r="K31" s="10">
        <f t="shared" si="0"/>
        <v>0</v>
      </c>
      <c r="L31" s="25" t="s">
        <v>16</v>
      </c>
    </row>
    <row r="32" spans="1:12" ht="21.75" customHeight="1">
      <c r="A32" s="69"/>
      <c r="B32" s="69"/>
      <c r="C32" s="69"/>
      <c r="D32" s="69"/>
      <c r="E32" s="69"/>
      <c r="F32" s="22"/>
      <c r="G32" s="26" t="s">
        <v>32</v>
      </c>
      <c r="H32" s="13" t="s">
        <v>118</v>
      </c>
      <c r="I32" s="15">
        <v>1800</v>
      </c>
      <c r="J32" s="27"/>
      <c r="K32" s="10">
        <f t="shared" si="0"/>
        <v>0</v>
      </c>
      <c r="L32" s="25" t="s">
        <v>16</v>
      </c>
    </row>
    <row r="33" spans="1:12" ht="21.75" customHeight="1">
      <c r="A33" s="69"/>
      <c r="B33" s="69"/>
      <c r="C33" s="69"/>
      <c r="D33" s="69"/>
      <c r="E33" s="69"/>
      <c r="F33" s="22"/>
      <c r="G33" s="26" t="s">
        <v>67</v>
      </c>
      <c r="H33" s="13" t="s">
        <v>104</v>
      </c>
      <c r="I33" s="15">
        <v>2100</v>
      </c>
      <c r="J33" s="27"/>
      <c r="K33" s="10">
        <f t="shared" si="0"/>
        <v>0</v>
      </c>
      <c r="L33" s="25" t="s">
        <v>16</v>
      </c>
    </row>
    <row r="34" spans="1:12" ht="21.75" customHeight="1">
      <c r="A34" s="69"/>
      <c r="B34" s="69"/>
      <c r="C34" s="69"/>
      <c r="D34" s="69"/>
      <c r="E34" s="69"/>
      <c r="F34" s="22"/>
      <c r="G34" s="26" t="s">
        <v>141</v>
      </c>
      <c r="H34" s="13" t="s">
        <v>105</v>
      </c>
      <c r="I34" s="15">
        <v>1850</v>
      </c>
      <c r="J34" s="27"/>
      <c r="K34" s="10">
        <f t="shared" si="0"/>
        <v>0</v>
      </c>
      <c r="L34" s="25" t="s">
        <v>16</v>
      </c>
    </row>
    <row r="35" spans="1:12" ht="21.75" customHeight="1">
      <c r="A35" s="69"/>
      <c r="B35" s="69"/>
      <c r="C35" s="69"/>
      <c r="D35" s="69"/>
      <c r="E35" s="69"/>
      <c r="G35" s="26" t="s">
        <v>142</v>
      </c>
      <c r="H35" s="13" t="s">
        <v>106</v>
      </c>
      <c r="I35" s="15">
        <v>1700</v>
      </c>
      <c r="J35" s="27"/>
      <c r="K35" s="10">
        <f t="shared" si="0"/>
        <v>0</v>
      </c>
      <c r="L35" s="25" t="s">
        <v>16</v>
      </c>
    </row>
    <row r="36" spans="7:12" ht="21.75" customHeight="1">
      <c r="G36" s="26" t="s">
        <v>37</v>
      </c>
      <c r="H36" s="13" t="s">
        <v>107</v>
      </c>
      <c r="I36" s="15">
        <v>2100</v>
      </c>
      <c r="J36" s="27"/>
      <c r="K36" s="10">
        <f t="shared" si="0"/>
        <v>0</v>
      </c>
      <c r="L36" s="25" t="s">
        <v>16</v>
      </c>
    </row>
    <row r="37" spans="7:12" ht="21.75" customHeight="1">
      <c r="G37" s="26" t="s">
        <v>143</v>
      </c>
      <c r="H37" s="13" t="s">
        <v>108</v>
      </c>
      <c r="I37" s="15">
        <v>1700</v>
      </c>
      <c r="J37" s="27"/>
      <c r="K37" s="10">
        <f aca="true" t="shared" si="1" ref="K37:K54">SUM(I37*J37)</f>
        <v>0</v>
      </c>
      <c r="L37" s="25" t="s">
        <v>16</v>
      </c>
    </row>
    <row r="38" spans="7:12" ht="21.75" customHeight="1">
      <c r="G38" s="26" t="s">
        <v>147</v>
      </c>
      <c r="H38" s="13" t="s">
        <v>148</v>
      </c>
      <c r="I38" s="15">
        <v>1950</v>
      </c>
      <c r="J38" s="27"/>
      <c r="K38" s="10">
        <f t="shared" si="1"/>
        <v>0</v>
      </c>
      <c r="L38" s="50" t="s">
        <v>16</v>
      </c>
    </row>
    <row r="39" spans="7:12" ht="21.75" customHeight="1">
      <c r="G39" s="26" t="s">
        <v>54</v>
      </c>
      <c r="H39" s="13" t="s">
        <v>127</v>
      </c>
      <c r="I39" s="15">
        <v>2050</v>
      </c>
      <c r="J39" s="27"/>
      <c r="K39" s="10">
        <f t="shared" si="1"/>
        <v>0</v>
      </c>
      <c r="L39" s="25" t="s">
        <v>16</v>
      </c>
    </row>
    <row r="40" spans="7:12" ht="21.75" customHeight="1">
      <c r="G40" s="26" t="s">
        <v>126</v>
      </c>
      <c r="H40" s="13" t="s">
        <v>128</v>
      </c>
      <c r="I40" s="15">
        <v>2300</v>
      </c>
      <c r="J40" s="27"/>
      <c r="K40" s="10">
        <f t="shared" si="1"/>
        <v>0</v>
      </c>
      <c r="L40" s="25" t="s">
        <v>16</v>
      </c>
    </row>
    <row r="41" spans="7:12" ht="21.75" customHeight="1">
      <c r="G41" s="26" t="s">
        <v>38</v>
      </c>
      <c r="H41" s="13" t="s">
        <v>109</v>
      </c>
      <c r="I41" s="15">
        <v>1740</v>
      </c>
      <c r="J41" s="27"/>
      <c r="K41" s="10">
        <f t="shared" si="1"/>
        <v>0</v>
      </c>
      <c r="L41" s="25" t="s">
        <v>16</v>
      </c>
    </row>
    <row r="42" spans="7:12" ht="21.75" customHeight="1">
      <c r="G42" s="26" t="s">
        <v>47</v>
      </c>
      <c r="H42" s="13" t="s">
        <v>110</v>
      </c>
      <c r="I42" s="15">
        <v>2200</v>
      </c>
      <c r="J42" s="27"/>
      <c r="K42" s="10">
        <f t="shared" si="1"/>
        <v>0</v>
      </c>
      <c r="L42" s="25" t="s">
        <v>16</v>
      </c>
    </row>
    <row r="43" spans="7:12" ht="21.75" customHeight="1">
      <c r="G43" s="26" t="s">
        <v>129</v>
      </c>
      <c r="H43" s="13" t="s">
        <v>130</v>
      </c>
      <c r="I43" s="15">
        <v>2100</v>
      </c>
      <c r="J43" s="27"/>
      <c r="K43" s="10">
        <f t="shared" si="1"/>
        <v>0</v>
      </c>
      <c r="L43" s="25" t="s">
        <v>16</v>
      </c>
    </row>
    <row r="44" spans="7:12" ht="21.75" customHeight="1">
      <c r="G44" s="26" t="s">
        <v>131</v>
      </c>
      <c r="H44" s="13" t="s">
        <v>132</v>
      </c>
      <c r="I44" s="15">
        <v>2350</v>
      </c>
      <c r="J44" s="27"/>
      <c r="K44" s="10">
        <f t="shared" si="1"/>
        <v>0</v>
      </c>
      <c r="L44" s="50" t="s">
        <v>16</v>
      </c>
    </row>
    <row r="45" spans="7:12" ht="21.75" customHeight="1">
      <c r="G45" s="26" t="s">
        <v>144</v>
      </c>
      <c r="H45" s="13" t="s">
        <v>111</v>
      </c>
      <c r="I45" s="15">
        <v>2100</v>
      </c>
      <c r="J45" s="27"/>
      <c r="K45" s="10">
        <f t="shared" si="1"/>
        <v>0</v>
      </c>
      <c r="L45" s="25" t="s">
        <v>16</v>
      </c>
    </row>
    <row r="46" spans="7:12" ht="21.75" customHeight="1">
      <c r="G46" s="26" t="s">
        <v>40</v>
      </c>
      <c r="H46" s="13" t="s">
        <v>112</v>
      </c>
      <c r="I46" s="15">
        <v>1760</v>
      </c>
      <c r="J46" s="27"/>
      <c r="K46" s="10">
        <f t="shared" si="1"/>
        <v>0</v>
      </c>
      <c r="L46" s="25" t="s">
        <v>16</v>
      </c>
    </row>
    <row r="47" spans="7:12" ht="21.75" customHeight="1">
      <c r="G47" s="26" t="s">
        <v>68</v>
      </c>
      <c r="H47" s="13" t="s">
        <v>113</v>
      </c>
      <c r="I47" s="15">
        <v>1550</v>
      </c>
      <c r="J47" s="27"/>
      <c r="K47" s="10">
        <f t="shared" si="1"/>
        <v>0</v>
      </c>
      <c r="L47" s="25" t="s">
        <v>16</v>
      </c>
    </row>
    <row r="48" spans="7:12" ht="21.75" customHeight="1">
      <c r="G48" s="26" t="s">
        <v>140</v>
      </c>
      <c r="H48" s="13" t="s">
        <v>114</v>
      </c>
      <c r="I48" s="15">
        <v>2720</v>
      </c>
      <c r="J48" s="27"/>
      <c r="K48" s="10">
        <f t="shared" si="1"/>
        <v>0</v>
      </c>
      <c r="L48" s="25" t="s">
        <v>16</v>
      </c>
    </row>
    <row r="49" spans="7:12" ht="21.75" customHeight="1">
      <c r="G49" s="26" t="s">
        <v>55</v>
      </c>
      <c r="H49" s="13" t="s">
        <v>120</v>
      </c>
      <c r="I49" s="15">
        <v>2650</v>
      </c>
      <c r="J49" s="48"/>
      <c r="K49" s="10">
        <f t="shared" si="1"/>
        <v>0</v>
      </c>
      <c r="L49" s="25" t="s">
        <v>16</v>
      </c>
    </row>
    <row r="50" spans="7:12" ht="21.75" customHeight="1">
      <c r="G50" s="26" t="s">
        <v>56</v>
      </c>
      <c r="H50" s="13" t="s">
        <v>121</v>
      </c>
      <c r="I50" s="15">
        <v>2200</v>
      </c>
      <c r="J50" s="48"/>
      <c r="K50" s="10">
        <f t="shared" si="1"/>
        <v>0</v>
      </c>
      <c r="L50" s="25" t="s">
        <v>16</v>
      </c>
    </row>
    <row r="51" spans="7:12" ht="21.75" customHeight="1">
      <c r="G51" s="49" t="s">
        <v>39</v>
      </c>
      <c r="H51" s="19" t="s">
        <v>119</v>
      </c>
      <c r="I51" s="15">
        <v>1750</v>
      </c>
      <c r="J51" s="48"/>
      <c r="K51" s="10">
        <f t="shared" si="1"/>
        <v>0</v>
      </c>
      <c r="L51" s="25" t="s">
        <v>16</v>
      </c>
    </row>
    <row r="52" spans="7:12" ht="21.75" customHeight="1">
      <c r="G52" s="26" t="s">
        <v>145</v>
      </c>
      <c r="H52" s="13" t="s">
        <v>115</v>
      </c>
      <c r="I52" s="15">
        <v>1850</v>
      </c>
      <c r="J52" s="48"/>
      <c r="K52" s="10">
        <f t="shared" si="1"/>
        <v>0</v>
      </c>
      <c r="L52" s="25" t="s">
        <v>16</v>
      </c>
    </row>
    <row r="53" spans="7:12" ht="21.75" customHeight="1">
      <c r="G53" s="26" t="s">
        <v>146</v>
      </c>
      <c r="H53" s="13" t="s">
        <v>116</v>
      </c>
      <c r="I53" s="15">
        <v>1850</v>
      </c>
      <c r="J53" s="48"/>
      <c r="K53" s="10">
        <f t="shared" si="1"/>
        <v>0</v>
      </c>
      <c r="L53" s="25" t="s">
        <v>16</v>
      </c>
    </row>
    <row r="54" spans="7:12" ht="21.75" customHeight="1" thickBot="1">
      <c r="G54" s="26" t="s">
        <v>48</v>
      </c>
      <c r="H54" s="13" t="s">
        <v>117</v>
      </c>
      <c r="I54" s="15">
        <v>1600</v>
      </c>
      <c r="J54" s="48"/>
      <c r="K54" s="10">
        <f t="shared" si="1"/>
        <v>0</v>
      </c>
      <c r="L54" s="25" t="s">
        <v>16</v>
      </c>
    </row>
    <row r="55" spans="9:11" ht="21.75" customHeight="1" thickBot="1">
      <c r="I55" s="2" t="s">
        <v>14</v>
      </c>
      <c r="J55" s="55">
        <f>SUM(K5:K54)</f>
        <v>0</v>
      </c>
      <c r="K55" s="56"/>
    </row>
    <row r="56" spans="9:11" ht="21.75" customHeight="1" thickBot="1">
      <c r="I56" s="2" t="s">
        <v>15</v>
      </c>
      <c r="J56" s="60">
        <f>SUM(J55,D30)</f>
        <v>0</v>
      </c>
      <c r="K56" s="61"/>
    </row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" customHeight="1"/>
    <row r="80" ht="19.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19.5" customHeight="1"/>
    <row r="88" ht="19.5" customHeight="1"/>
    <row r="89" ht="21.75" customHeight="1"/>
    <row r="90" ht="20.2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2.5" customHeight="1"/>
    <row r="120" ht="24" customHeight="1"/>
    <row r="121" ht="22.5" customHeight="1"/>
    <row r="122" ht="21.75" customHeight="1"/>
    <row r="123" ht="23.25" customHeight="1"/>
    <row r="124" ht="21.75" customHeight="1"/>
    <row r="125" ht="21.75" customHeight="1"/>
    <row r="126" ht="21.75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</sheetData>
  <sheetProtection password="CC9D" sheet="1"/>
  <protectedRanges>
    <protectedRange sqref="B2:K3 D18 D22:D25 D27:D29 J5 J14:J18 J20:J23 D20 J49:J54 D8:D12 J25:J47" name="範圍2"/>
    <protectedRange sqref="I2 B2:B3 D18 D22:D25 D27:D29 J5 J14:J18 J20:J23 D20 J49:J54 D8:D12 J25:J47" name="範圍1"/>
    <protectedRange sqref="I2 B2:B3 D18 D22:D25 D27:D29 J5 J14:J17 D20 J49:J54 D8:D12 J26:J47" name="範圍3"/>
    <protectedRange sqref="D19" name="範圍2_3"/>
    <protectedRange sqref="D19" name="範圍1_3"/>
    <protectedRange sqref="D19" name="範圍3_3"/>
    <protectedRange sqref="D14:D16" name="範圍2_2"/>
    <protectedRange sqref="D14:D16" name="範圍1_2"/>
    <protectedRange sqref="D14:D16" name="範圍3_2"/>
    <protectedRange sqref="J6:J13" name="範圍2_5"/>
    <protectedRange sqref="J6:J13" name="範圍1_5"/>
    <protectedRange sqref="J6:J13" name="範圍3_5"/>
    <protectedRange sqref="D5:D6" name="範圍2_73_1"/>
    <protectedRange sqref="D5:D6" name="範圍1_73_1"/>
    <protectedRange sqref="D5:D6" name="範圍3_73_1"/>
    <protectedRange sqref="J19" name="範圍2_17"/>
    <protectedRange sqref="J19" name="範圍1_17"/>
    <protectedRange sqref="J24" name="範圍2_5_1"/>
    <protectedRange sqref="J24" name="範圍1_5_1"/>
    <protectedRange sqref="J48" name="範圍2_60"/>
    <protectedRange sqref="J48" name="範圍1_60"/>
    <protectedRange sqref="J48" name="範圍3_53"/>
  </protectedRanges>
  <mergeCells count="10">
    <mergeCell ref="A1:K1"/>
    <mergeCell ref="G4:H4"/>
    <mergeCell ref="J55:K55"/>
    <mergeCell ref="B3:K3"/>
    <mergeCell ref="J56:K56"/>
    <mergeCell ref="B2:G2"/>
    <mergeCell ref="I2:K2"/>
    <mergeCell ref="A4:B4"/>
    <mergeCell ref="D30:E30"/>
    <mergeCell ref="A31:E35"/>
  </mergeCells>
  <hyperlinks>
    <hyperlink ref="F24" r:id="rId1" display="影片"/>
    <hyperlink ref="L5" r:id="rId2" display="影片"/>
    <hyperlink ref="L18" r:id="rId3" display="影片"/>
    <hyperlink ref="A31" r:id="rId4" display="填寫好請寄至kdi.chou@msa.hinet.net"/>
    <hyperlink ref="F25" r:id="rId5" display="影片"/>
    <hyperlink ref="F8" r:id="rId6" display="影片"/>
    <hyperlink ref="F9" r:id="rId7" display="影片"/>
    <hyperlink ref="F14" r:id="rId8" display="影片"/>
    <hyperlink ref="F27" r:id="rId9" display="影片"/>
    <hyperlink ref="F5" r:id="rId10" display="影片"/>
    <hyperlink ref="F20" r:id="rId11" display="影片"/>
    <hyperlink ref="L52" r:id="rId12" display="影片"/>
    <hyperlink ref="F22" r:id="rId13" display="影片"/>
    <hyperlink ref="L30" r:id="rId14" display="影片"/>
    <hyperlink ref="F18" r:id="rId15" display="影片"/>
    <hyperlink ref="L45" r:id="rId16" display="影片"/>
    <hyperlink ref="L19" r:id="rId17" display="影片"/>
    <hyperlink ref="L23" r:id="rId18" display="影片"/>
    <hyperlink ref="L32" r:id="rId19" display="影片"/>
    <hyperlink ref="L24" r:id="rId20" display="影片"/>
    <hyperlink ref="L28" r:id="rId21" display="影片"/>
    <hyperlink ref="L20" r:id="rId22" display="影片"/>
    <hyperlink ref="L29" r:id="rId23" display="影片"/>
    <hyperlink ref="L36" r:id="rId24" display="影片"/>
    <hyperlink ref="L41" r:id="rId25" display="影片"/>
    <hyperlink ref="L51" r:id="rId26" display="影片"/>
    <hyperlink ref="L46" r:id="rId27" display="影片"/>
    <hyperlink ref="L7" r:id="rId28" display="影片"/>
    <hyperlink ref="L9" r:id="rId29" display="影片"/>
    <hyperlink ref="L12" r:id="rId30" display="影片"/>
    <hyperlink ref="L16" r:id="rId31" display="影片"/>
    <hyperlink ref="L17" r:id="rId32" display="影片"/>
    <hyperlink ref="L21" r:id="rId33" display="影片"/>
    <hyperlink ref="L35" r:id="rId34" display="影片"/>
    <hyperlink ref="L37" r:id="rId35" display="影片"/>
    <hyperlink ref="L42" r:id="rId36" display="影片"/>
    <hyperlink ref="L54" r:id="rId37" display="影片"/>
    <hyperlink ref="L53" r:id="rId38" display="影片"/>
    <hyperlink ref="F6" r:id="rId39" display="影片"/>
    <hyperlink ref="L15" r:id="rId40" display="影片"/>
    <hyperlink ref="L11" r:id="rId41" display="影片"/>
    <hyperlink ref="L22" r:id="rId42" display="影片"/>
    <hyperlink ref="L31" r:id="rId43" display="影片"/>
    <hyperlink ref="L34" r:id="rId44" display="影片"/>
    <hyperlink ref="L39" r:id="rId45" display="影片"/>
    <hyperlink ref="L48" r:id="rId46" display="影片"/>
    <hyperlink ref="L49" r:id="rId47" display="影片"/>
    <hyperlink ref="L50" r:id="rId48" display="影片"/>
    <hyperlink ref="F16" r:id="rId49" display="影片"/>
    <hyperlink ref="F28" r:id="rId50" display="影片"/>
    <hyperlink ref="F29" r:id="rId51" display="影片"/>
    <hyperlink ref="F19" r:id="rId52" display="影片"/>
    <hyperlink ref="L6" r:id="rId53" display="影片"/>
    <hyperlink ref="L8" r:id="rId54" display="影片"/>
    <hyperlink ref="L10" r:id="rId55" display="影片"/>
    <hyperlink ref="L13" r:id="rId56" display="影片"/>
    <hyperlink ref="L26" r:id="rId57" display="影片"/>
    <hyperlink ref="L25" r:id="rId58" display="影片"/>
    <hyperlink ref="L33" r:id="rId59" display="影片"/>
    <hyperlink ref="L47" r:id="rId60" display="影片"/>
    <hyperlink ref="F10" r:id="rId61" display="影片"/>
    <hyperlink ref="F12" r:id="rId62" display="影片"/>
    <hyperlink ref="F23" r:id="rId63" display="影片"/>
    <hyperlink ref="L40" r:id="rId64" display="影片"/>
    <hyperlink ref="L43" r:id="rId65" display="影片"/>
    <hyperlink ref="F11" r:id="rId66" display="影片"/>
    <hyperlink ref="F15" r:id="rId67" display="影片"/>
    <hyperlink ref="L44" r:id="rId68" display="影片"/>
    <hyperlink ref="L38" r:id="rId69" display="影片"/>
    <hyperlink ref="L27" r:id="rId70" display="影片"/>
  </hyperlinks>
  <printOptions horizontalCentered="1" verticalCentered="1"/>
  <pageMargins left="0" right="0" top="0" bottom="0" header="0" footer="0"/>
  <pageSetup horizontalDpi="300" verticalDpi="300" orientation="portrait" paperSize="9" scale="80" r:id="rId71"/>
  <rowBreaks count="1" manualBreakCount="1">
    <brk id="9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Teatop</dc:creator>
  <cp:keywords/>
  <dc:description/>
  <cp:lastModifiedBy>user</cp:lastModifiedBy>
  <cp:lastPrinted>2019-08-28T09:50:38Z</cp:lastPrinted>
  <dcterms:created xsi:type="dcterms:W3CDTF">2007-09-09T13:03:43Z</dcterms:created>
  <dcterms:modified xsi:type="dcterms:W3CDTF">2022-10-17T23:36:22Z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